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<sst xmlns="http://schemas.openxmlformats.org/spreadsheetml/2006/main" count="63" uniqueCount="59">
  <si>
    <r>
      <rPr>
        <sz val="16"/>
        <color theme="1"/>
        <rFont val="黑体"/>
        <charset val="134"/>
      </rPr>
      <t>附件</t>
    </r>
    <r>
      <rPr>
        <sz val="16"/>
        <color indexed="8"/>
        <rFont val="宋体"/>
        <charset val="134"/>
      </rPr>
      <t>1</t>
    </r>
  </si>
  <si>
    <t xml:space="preserve"> </t>
  </si>
  <si>
    <t>青岛农业大学※※学院2023年8—12月团费收缴情况一览表</t>
  </si>
  <si>
    <t>注：本表登记的支部结构应与“智慧团建”系统中的组织构架严格一致</t>
  </si>
  <si>
    <r>
      <rPr>
        <sz val="12"/>
        <color theme="1"/>
        <rFont val="楷体_GB2312"/>
        <charset val="134"/>
      </rPr>
      <t>学院（盖章）：</t>
    </r>
    <r>
      <rPr>
        <sz val="12"/>
        <color indexed="8"/>
        <rFont val="楷体_GB2312"/>
        <charset val="134"/>
      </rPr>
      <t xml:space="preserve">               团委书记签字：             经办人：           经办人联系方式：</t>
    </r>
  </si>
  <si>
    <t>序号</t>
  </si>
  <si>
    <t>学院</t>
  </si>
  <si>
    <t>年级</t>
  </si>
  <si>
    <t>团支部</t>
  </si>
  <si>
    <t>支部类型</t>
  </si>
  <si>
    <r>
      <rPr>
        <sz val="10.5"/>
        <color theme="1"/>
        <rFont val="黑体"/>
        <charset val="134"/>
      </rPr>
      <t xml:space="preserve">班级总人数
</t>
    </r>
    <r>
      <rPr>
        <sz val="10.5"/>
        <color rgb="FF0000FF"/>
        <rFont val="楷体_GB2312"/>
        <charset val="134"/>
      </rPr>
      <t>（群众+团员）</t>
    </r>
  </si>
  <si>
    <r>
      <rPr>
        <sz val="10.5"/>
        <color theme="1"/>
        <rFont val="黑体"/>
        <charset val="134"/>
      </rPr>
      <t xml:space="preserve">团员人数
</t>
    </r>
    <r>
      <rPr>
        <b/>
        <sz val="10.5"/>
        <color indexed="12"/>
        <rFont val="楷体_GB2312"/>
        <charset val="134"/>
      </rPr>
      <t>（含保留团籍的党员数）</t>
    </r>
  </si>
  <si>
    <t>非团员人数</t>
  </si>
  <si>
    <r>
      <rPr>
        <sz val="10.5"/>
        <color theme="1"/>
        <rFont val="黑体"/>
        <charset val="134"/>
      </rPr>
      <t xml:space="preserve">中共党员人数
</t>
    </r>
    <r>
      <rPr>
        <b/>
        <sz val="10.5"/>
        <color indexed="12"/>
        <rFont val="楷体_GB2312"/>
        <charset val="134"/>
      </rPr>
      <t>（含预备党员）</t>
    </r>
  </si>
  <si>
    <t>实收人数</t>
  </si>
  <si>
    <t>未缴团员人数</t>
  </si>
  <si>
    <r>
      <rPr>
        <sz val="10.5"/>
        <color theme="1"/>
        <rFont val="黑体"/>
        <charset val="134"/>
      </rPr>
      <t xml:space="preserve">未缴党员数
</t>
    </r>
    <r>
      <rPr>
        <b/>
        <sz val="10.5"/>
        <color indexed="12"/>
        <rFont val="楷体_GB2312"/>
        <charset val="134"/>
      </rPr>
      <t>（含预备党员）</t>
    </r>
  </si>
  <si>
    <r>
      <rPr>
        <sz val="10.5"/>
        <color theme="1"/>
        <rFont val="黑体"/>
        <charset val="134"/>
      </rPr>
      <t xml:space="preserve">2023年上半年
新发展团员数
</t>
    </r>
    <r>
      <rPr>
        <sz val="10.5"/>
        <color rgb="FF0000FF"/>
        <rFont val="楷体_GB2312"/>
        <charset val="134"/>
      </rPr>
      <t>（中学领发展</t>
    </r>
    <r>
      <rPr>
        <sz val="10.5"/>
        <color rgb="FF0000FF"/>
        <rFont val="黑体"/>
        <charset val="134"/>
      </rPr>
      <t>）</t>
    </r>
  </si>
  <si>
    <t>合计金额
（元）</t>
  </si>
  <si>
    <t>备注</t>
  </si>
  <si>
    <t>“人数”信息检测</t>
  </si>
  <si>
    <t>“金额”检测</t>
  </si>
  <si>
    <t>（下拉选择）</t>
  </si>
  <si>
    <t>※（简称）专业※班团支部</t>
  </si>
  <si>
    <r>
      <rPr>
        <sz val="10.5"/>
        <color rgb="FF0000FF"/>
        <rFont val="仿宋_GB2312"/>
        <charset val="134"/>
      </rPr>
      <t>（若支部内含有</t>
    </r>
    <r>
      <rPr>
        <b/>
        <i/>
        <sz val="10.5"/>
        <color rgb="FF0000FF"/>
        <rFont val="仿宋_GB2312"/>
        <charset val="134"/>
      </rPr>
      <t>博士研究生</t>
    </r>
    <r>
      <rPr>
        <sz val="10.5"/>
        <color rgb="FF0000FF"/>
        <rFont val="仿宋_GB2312"/>
        <charset val="134"/>
      </rPr>
      <t>，请在此备注政治面貌，是否缴纳团费）</t>
    </r>
  </si>
  <si>
    <t>注：以上数据关系须满足以下条件：
   （1）班级总人数=非团员人数+实收人数+未缴党员数
   （2）班级总人数=团员人数（含保留团级的党员数）+非团员人数
   （3）合计金额=（团员人数-未缴党员数-未缴团员数）*0.2*5</t>
  </si>
  <si>
    <t>2023级</t>
  </si>
  <si>
    <t>本科生支部</t>
  </si>
  <si>
    <t>2022级</t>
  </si>
  <si>
    <t>本科</t>
  </si>
  <si>
    <t>本科生（3+2)支部</t>
  </si>
  <si>
    <t>农学院</t>
  </si>
  <si>
    <t>2021级</t>
  </si>
  <si>
    <t>研究生支部</t>
  </si>
  <si>
    <t>植物医学学院</t>
  </si>
  <si>
    <t>2020级</t>
  </si>
  <si>
    <t>研究生</t>
  </si>
  <si>
    <t>资源与环境学院</t>
  </si>
  <si>
    <t>2019级</t>
  </si>
  <si>
    <t>青年教师</t>
  </si>
  <si>
    <t>园艺学院</t>
  </si>
  <si>
    <t>其他（流动、延迟毕业支部等）</t>
  </si>
  <si>
    <t>动物科技学院</t>
  </si>
  <si>
    <t>草业学院</t>
  </si>
  <si>
    <t>动物医学院</t>
  </si>
  <si>
    <t>机电工程学院</t>
  </si>
  <si>
    <t>建筑工程学院</t>
  </si>
  <si>
    <t>生命科学学院</t>
  </si>
  <si>
    <t>食品科学与工程学院</t>
  </si>
  <si>
    <t>经济管理学院（合作社学院）</t>
  </si>
  <si>
    <t>人文社会科学学院</t>
  </si>
  <si>
    <t>化学与药学院</t>
  </si>
  <si>
    <t>艺术学院</t>
  </si>
  <si>
    <t>外国语学院</t>
  </si>
  <si>
    <t>动漫与传媒学院</t>
  </si>
  <si>
    <t>理学与信息科学学院</t>
  </si>
  <si>
    <t>海洋科学与工程学院</t>
  </si>
  <si>
    <t>园林与林学院</t>
  </si>
  <si>
    <t>巴瑟斯未来农业科技学院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</si>
</sst>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</font>
    <font>
      <sz val="22"/>
      <color theme="1"/>
      <name val="方正小标宋简体"/>
      <charset val="134"/>
    </font>
    <font>
      <sz val="16"/>
      <color theme="1"/>
      <name val="楷体_GB2312"/>
      <charset val="134"/>
    </font>
    <font>
      <b/>
      <sz val="11"/>
      <name val="楷体_GB2312"/>
      <charset val="134"/>
    </font>
    <font>
      <sz val="12"/>
      <color theme="1"/>
      <name val="楷体_GB2312"/>
      <charset val="134"/>
    </font>
    <font>
      <sz val="10.5"/>
      <color theme="1"/>
      <name val="黑体"/>
      <charset val="134"/>
    </font>
    <font>
      <sz val="10.5"/>
      <color theme="1"/>
      <name val="黑体"/>
      <charset val="134"/>
    </font>
    <font>
      <sz val="10.5"/>
      <color rgb="FF0000FF"/>
      <name val="仿宋_GB2312"/>
      <charset val="134"/>
    </font>
    <font>
      <sz val="10.5"/>
      <color rgb="FF0000FF"/>
      <name val="仿宋_GB2312"/>
      <charset val="134"/>
    </font>
    <font>
      <sz val="10.5"/>
      <name val="仿宋_GB2312"/>
      <charset val="134"/>
    </font>
    <font>
      <sz val="10.5"/>
      <color theme="1"/>
      <name val="仿宋_GB2312"/>
      <charset val="134"/>
    </font>
    <font>
      <sz val="16"/>
      <color rgb="FF6E5000"/>
      <name val="黑体"/>
      <charset val="134"/>
    </font>
    <font>
      <sz val="6"/>
      <color theme="1"/>
      <name val="黑体"/>
      <charset val="134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color indexed="8"/>
      <name val="宋体"/>
      <charset val="134"/>
    </font>
    <font>
      <sz val="12"/>
      <color indexed="8"/>
      <name val="楷体_GB2312"/>
      <charset val="134"/>
    </font>
    <font>
      <sz val="10.5"/>
      <color rgb="FF0000FF"/>
      <name val="楷体_GB2312"/>
      <charset val="134"/>
    </font>
    <font>
      <b/>
      <sz val="10.5"/>
      <color indexed="12"/>
      <name val="楷体_GB2312"/>
      <charset val="134"/>
    </font>
    <font>
      <sz val="10.5"/>
      <color rgb="FF0000FF"/>
      <name val="黑体"/>
      <charset val="134"/>
    </font>
    <font>
      <b/>
      <i/>
      <sz val="10.5"/>
      <color rgb="FF0000FF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BEF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2" fillId="22" borderId="8" applyNumberFormat="0" applyAlignment="0" applyProtection="0">
      <alignment vertical="center"/>
    </xf>
    <xf numFmtId="0" fontId="33" fillId="22" borderId="3" applyNumberFormat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alignment horizontal="justify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5" fillId="3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1"/>
        <i val="0"/>
        <strike val="0"/>
        <u val="none"/>
        <sz val="11"/>
        <color rgb="FFFF0000"/>
      </font>
      <fill>
        <patternFill patternType="solid">
          <bgColor theme="5" tint="0.799920651875362"/>
        </patternFill>
      </fill>
    </dxf>
    <dxf>
      <font>
        <name val="宋体"/>
        <scheme val="none"/>
        <b val="1"/>
        <i val="0"/>
        <strike val="0"/>
        <u val="none"/>
        <sz val="11"/>
        <color theme="9" tint="-0.499984740745262"/>
      </font>
      <fill>
        <patternFill patternType="solid">
          <bgColor theme="9" tint="0.799920651875362"/>
        </patternFill>
      </fill>
    </dxf>
  </dxfs>
  <tableStyles count="0" defaultTableStyle="TableStyleMedium2"/>
  <colors>
    <mruColors>
      <color rgb="00FFFBEF"/>
      <color rgb="000000FF"/>
      <color rgb="00FFF2CC"/>
      <color rgb="006E5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tabSelected="1" zoomScale="85" zoomScaleNormal="85" workbookViewId="0">
      <pane xSplit="2" ySplit="6" topLeftCell="C7" activePane="bottomRight" state="frozen"/>
      <selection/>
      <selection pane="topRight"/>
      <selection pane="bottomLeft"/>
      <selection pane="bottomRight" activeCell="D14" sqref="D14"/>
    </sheetView>
  </sheetViews>
  <sheetFormatPr defaultColWidth="9.625" defaultRowHeight="13.5"/>
  <cols>
    <col min="1" max="1" width="9" style="3"/>
    <col min="2" max="2" width="12.375" style="3" customWidth="1"/>
    <col min="3" max="3" width="9" style="3"/>
    <col min="4" max="4" width="28.75" style="3" customWidth="1"/>
    <col min="5" max="5" width="11.75" style="3" customWidth="1"/>
    <col min="6" max="6" width="15.25" style="3" customWidth="1"/>
    <col min="7" max="7" width="14.375" style="3" customWidth="1"/>
    <col min="8" max="8" width="13.75" style="3" customWidth="1"/>
    <col min="9" max="9" width="14.375" style="3" customWidth="1"/>
    <col min="10" max="10" width="9" style="3"/>
    <col min="11" max="11" width="12.75" style="3" customWidth="1"/>
    <col min="12" max="13" width="14.75" style="3" customWidth="1"/>
    <col min="14" max="14" width="9" style="3"/>
    <col min="15" max="15" width="16.75" style="3" customWidth="1"/>
    <col min="16" max="16" width="9" style="3"/>
    <col min="17" max="17" width="37.375" customWidth="1"/>
    <col min="18" max="18" width="24.125" customWidth="1"/>
  </cols>
  <sheetData>
    <row r="1" ht="20.25" spans="1:1">
      <c r="A1" s="4" t="s">
        <v>0</v>
      </c>
    </row>
    <row r="2" ht="20.25" spans="1:1">
      <c r="A2" s="5" t="s">
        <v>1</v>
      </c>
    </row>
    <row r="3" ht="29.25" spans="1:15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ht="20.25" spans="1:14">
      <c r="A4" s="7"/>
      <c r="B4" s="8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ht="42" customHeight="1" spans="1:1">
      <c r="A5" s="9" t="s">
        <v>4</v>
      </c>
    </row>
    <row r="6" ht="38.25" spans="1:18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M6" s="11" t="s">
        <v>17</v>
      </c>
      <c r="N6" s="10" t="s">
        <v>18</v>
      </c>
      <c r="O6" s="10" t="s">
        <v>19</v>
      </c>
      <c r="Q6" s="20" t="s">
        <v>20</v>
      </c>
      <c r="R6" s="20" t="s">
        <v>21</v>
      </c>
    </row>
    <row r="7" ht="57" customHeight="1" spans="1:18">
      <c r="A7" s="12"/>
      <c r="B7" s="13" t="s">
        <v>22</v>
      </c>
      <c r="C7" s="12" t="s">
        <v>22</v>
      </c>
      <c r="D7" s="12" t="s">
        <v>23</v>
      </c>
      <c r="E7" s="12" t="s">
        <v>22</v>
      </c>
      <c r="F7" s="14"/>
      <c r="G7" s="14"/>
      <c r="H7" s="14"/>
      <c r="I7" s="14"/>
      <c r="J7" s="14"/>
      <c r="K7" s="14"/>
      <c r="L7" s="14"/>
      <c r="M7" s="14"/>
      <c r="N7" s="14"/>
      <c r="O7" s="13" t="s">
        <v>24</v>
      </c>
      <c r="Q7" s="21" t="str">
        <f>IF(AND(F7=(H7+J7+L7),F7=(G7+H7)),"“人数”信息正确","支部总人数、团员人数、非团员人数、实收人数、未缴党员人数至少一项有误，请检查")</f>
        <v>“人数”信息正确</v>
      </c>
      <c r="R7" s="21" t="str">
        <f>IF(N7=((G7-L7-K7)*0.2*5),"合计金额正确","合计金额有误，请检查")</f>
        <v>合计金额正确</v>
      </c>
    </row>
    <row r="8" ht="33" customHeight="1" spans="1:18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Q8" s="21" t="str">
        <f t="shared" ref="Q8:Q26" si="0">IF(AND(F8=(H8+J8+L8),F8=(G8+H8)),"“人数”信息正确","支部总人数、团员人数、非团员人数、实收人数、未缴党员人数至少一项有误，请检查")</f>
        <v>“人数”信息正确</v>
      </c>
      <c r="R8" s="21" t="str">
        <f t="shared" ref="R8:R26" si="1">IF(N8=((G8-L8-K8)*0.2*5),"合计金额正确","合计金额有误，请检查")</f>
        <v>合计金额正确</v>
      </c>
    </row>
    <row r="9" ht="33" customHeight="1" spans="1:18">
      <c r="A9" s="17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Q9" s="21" t="str">
        <f t="shared" si="0"/>
        <v>“人数”信息正确</v>
      </c>
      <c r="R9" s="21" t="str">
        <f t="shared" si="1"/>
        <v>合计金额正确</v>
      </c>
    </row>
    <row r="10" ht="32.25" customHeight="1" spans="1:18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Q10" s="21" t="str">
        <f t="shared" si="0"/>
        <v>“人数”信息正确</v>
      </c>
      <c r="R10" s="21" t="str">
        <f t="shared" si="1"/>
        <v>合计金额正确</v>
      </c>
    </row>
    <row r="11" ht="33" customHeight="1" spans="1:18">
      <c r="A11" s="1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Q11" s="21" t="str">
        <f t="shared" si="0"/>
        <v>“人数”信息正确</v>
      </c>
      <c r="R11" s="21" t="str">
        <f t="shared" si="1"/>
        <v>合计金额正确</v>
      </c>
    </row>
    <row r="12" ht="33" customHeight="1" spans="1:18">
      <c r="A12" s="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Q12" s="21" t="str">
        <f t="shared" si="0"/>
        <v>“人数”信息正确</v>
      </c>
      <c r="R12" s="21" t="str">
        <f t="shared" si="1"/>
        <v>合计金额正确</v>
      </c>
    </row>
    <row r="13" ht="33" customHeight="1" spans="1:18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Q13" s="21" t="str">
        <f t="shared" si="0"/>
        <v>“人数”信息正确</v>
      </c>
      <c r="R13" s="21" t="str">
        <f t="shared" si="1"/>
        <v>合计金额正确</v>
      </c>
    </row>
    <row r="14" ht="33" customHeight="1" spans="1:18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Q14" s="21" t="str">
        <f t="shared" si="0"/>
        <v>“人数”信息正确</v>
      </c>
      <c r="R14" s="21" t="str">
        <f t="shared" si="1"/>
        <v>合计金额正确</v>
      </c>
    </row>
    <row r="15" ht="33" customHeight="1" spans="1:18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Q15" s="21" t="str">
        <f t="shared" si="0"/>
        <v>“人数”信息正确</v>
      </c>
      <c r="R15" s="21" t="str">
        <f t="shared" si="1"/>
        <v>合计金额正确</v>
      </c>
    </row>
    <row r="16" ht="33" customHeight="1" spans="1:18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Q16" s="21" t="str">
        <f t="shared" si="0"/>
        <v>“人数”信息正确</v>
      </c>
      <c r="R16" s="21" t="str">
        <f t="shared" si="1"/>
        <v>合计金额正确</v>
      </c>
    </row>
    <row r="17" ht="33" customHeight="1" spans="1:18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Q17" s="21" t="str">
        <f t="shared" si="0"/>
        <v>“人数”信息正确</v>
      </c>
      <c r="R17" s="21" t="str">
        <f t="shared" si="1"/>
        <v>合计金额正确</v>
      </c>
    </row>
    <row r="18" ht="33" customHeight="1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21" t="str">
        <f t="shared" si="0"/>
        <v>“人数”信息正确</v>
      </c>
      <c r="R18" s="21" t="str">
        <f t="shared" si="1"/>
        <v>合计金额正确</v>
      </c>
    </row>
    <row r="19" ht="33" customHeight="1" spans="1:1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Q19" s="21" t="str">
        <f t="shared" si="0"/>
        <v>“人数”信息正确</v>
      </c>
      <c r="R19" s="21" t="str">
        <f t="shared" ref="R19" si="2">IF(N19=((G19-L19-K19)*0.2*5),"合计金额正确","合计金额有误，请检查")</f>
        <v>合计金额正确</v>
      </c>
    </row>
    <row r="20" ht="33" customHeight="1" spans="1:18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Q20" s="22" t="str">
        <f t="shared" si="0"/>
        <v>“人数”信息正确</v>
      </c>
      <c r="R20" s="22" t="str">
        <f t="shared" si="1"/>
        <v>合计金额正确</v>
      </c>
    </row>
    <row r="21" ht="33" customHeight="1" spans="1:18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Q21" s="22" t="str">
        <f t="shared" si="0"/>
        <v>“人数”信息正确</v>
      </c>
      <c r="R21" s="22" t="str">
        <f t="shared" si="1"/>
        <v>合计金额正确</v>
      </c>
    </row>
    <row r="22" ht="33" customHeight="1" spans="1:18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Q22" s="22" t="str">
        <f t="shared" si="0"/>
        <v>“人数”信息正确</v>
      </c>
      <c r="R22" s="22" t="str">
        <f t="shared" si="1"/>
        <v>合计金额正确</v>
      </c>
    </row>
    <row r="23" ht="33" customHeight="1" spans="1:18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Q23" s="22" t="str">
        <f t="shared" si="0"/>
        <v>“人数”信息正确</v>
      </c>
      <c r="R23" s="22" t="str">
        <f t="shared" si="1"/>
        <v>合计金额正确</v>
      </c>
    </row>
    <row r="24" ht="33" customHeight="1" spans="1:18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Q24" s="22" t="str">
        <f t="shared" si="0"/>
        <v>“人数”信息正确</v>
      </c>
      <c r="R24" s="22" t="str">
        <f t="shared" si="1"/>
        <v>合计金额正确</v>
      </c>
    </row>
    <row r="25" ht="33" customHeight="1" spans="1:18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Q25" s="22" t="str">
        <f t="shared" si="0"/>
        <v>“人数”信息正确</v>
      </c>
      <c r="R25" s="22" t="str">
        <f t="shared" si="1"/>
        <v>合计金额正确</v>
      </c>
    </row>
    <row r="26" ht="33" customHeight="1" spans="1:18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Q26" s="22" t="str">
        <f t="shared" si="0"/>
        <v>“人数”信息正确</v>
      </c>
      <c r="R26" s="22" t="str">
        <f t="shared" si="1"/>
        <v>合计金额正确</v>
      </c>
    </row>
    <row r="27" ht="81" customHeight="1" spans="1:17">
      <c r="A27" s="18" t="s">
        <v>25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Q27" s="23"/>
    </row>
  </sheetData>
  <sheetProtection selectLockedCells="1" formatCells="0" formatColumns="0" formatRows="0" insertRows="0" insertColumns="0" insertHyperlinks="0" deleteColumns="0" deleteRows="0" sort="0" autoFilter="0" pivotTables="0"/>
  <mergeCells count="3">
    <mergeCell ref="A3:O3"/>
    <mergeCell ref="B4:N4"/>
    <mergeCell ref="A27:O27"/>
  </mergeCells>
  <conditionalFormatting sqref="Q7:Q102">
    <cfRule type="expression" dxfId="0" priority="3">
      <formula>$Q7="支部总人数、团员人数、非团员人数、实收人数、未缴党员人数至少一项有误，请检查"</formula>
    </cfRule>
    <cfRule type="expression" dxfId="1" priority="6">
      <formula>$Q7="“人数”信息正确"</formula>
    </cfRule>
  </conditionalFormatting>
  <conditionalFormatting sqref="R7:R102">
    <cfRule type="expression" dxfId="0" priority="2">
      <formula>$R7="合计金额有误，请检查"</formula>
    </cfRule>
    <cfRule type="expression" dxfId="1" priority="4">
      <formula>$R7="合计金额正确"</formula>
    </cfRule>
  </conditionalFormatting>
  <dataValidations count="5">
    <dataValidation type="list" allowBlank="1" showInputMessage="1" showErrorMessage="1" sqref="B7:B26">
      <formula1>Sheet2!$A$2:$A$23</formula1>
    </dataValidation>
    <dataValidation type="list" allowBlank="1" showInputMessage="1" showErrorMessage="1" sqref="C8:C26">
      <formula1>Sheet2!$C$1:$C$7</formula1>
    </dataValidation>
    <dataValidation type="list" allowBlank="1" showInputMessage="1" showErrorMessage="1" sqref="E8:E26">
      <formula1>Sheet2!$G$1:$G$3</formula1>
    </dataValidation>
    <dataValidation type="decimal" operator="between" allowBlank="1" showInputMessage="1" showErrorMessage="1" sqref="N7:N26">
      <formula1>0</formula1>
      <formula2>100</formula2>
    </dataValidation>
    <dataValidation type="whole" operator="between" allowBlank="1" showInputMessage="1" showErrorMessage="1" sqref="F7:M26">
      <formula1>0</formula1>
      <formula2>100</formula2>
    </dataValidation>
  </dataValidations>
  <pageMargins left="0.75" right="0.75" top="1" bottom="1" header="0.5" footer="0.5"/>
  <pageSetup paperSize="9" scale="50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F27" sqref="F27"/>
    </sheetView>
  </sheetViews>
  <sheetFormatPr defaultColWidth="9.625" defaultRowHeight="13.5" outlineLevelCol="6"/>
  <cols>
    <col min="1" max="1" width="25.375" customWidth="1"/>
    <col min="7" max="7" width="21.375" customWidth="1"/>
  </cols>
  <sheetData>
    <row r="1" spans="3:7">
      <c r="C1" s="1" t="s">
        <v>26</v>
      </c>
      <c r="G1" t="s">
        <v>27</v>
      </c>
    </row>
    <row r="2" spans="1:7">
      <c r="A2" s="2" t="s">
        <v>22</v>
      </c>
      <c r="C2" t="s">
        <v>28</v>
      </c>
      <c r="E2" t="s">
        <v>29</v>
      </c>
      <c r="G2" t="s">
        <v>30</v>
      </c>
    </row>
    <row r="3" spans="1:7">
      <c r="A3" t="s">
        <v>31</v>
      </c>
      <c r="C3" t="s">
        <v>32</v>
      </c>
      <c r="G3" t="s">
        <v>33</v>
      </c>
    </row>
    <row r="4" spans="1:5">
      <c r="A4" t="s">
        <v>34</v>
      </c>
      <c r="C4" t="s">
        <v>35</v>
      </c>
      <c r="E4" t="s">
        <v>36</v>
      </c>
    </row>
    <row r="5" spans="1:5">
      <c r="A5" t="s">
        <v>37</v>
      </c>
      <c r="C5" t="s">
        <v>38</v>
      </c>
      <c r="E5" t="s">
        <v>39</v>
      </c>
    </row>
    <row r="6" spans="1:3">
      <c r="A6" t="s">
        <v>40</v>
      </c>
      <c r="C6" s="1" t="s">
        <v>41</v>
      </c>
    </row>
    <row r="7" spans="1:3">
      <c r="A7" t="s">
        <v>42</v>
      </c>
      <c r="C7" t="s">
        <v>39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  <row r="17" spans="1:1">
      <c r="A17" t="s">
        <v>52</v>
      </c>
    </row>
    <row r="18" spans="1:1">
      <c r="A18" t="s">
        <v>53</v>
      </c>
    </row>
    <row r="19" spans="1:1">
      <c r="A19" t="s">
        <v>54</v>
      </c>
    </row>
    <row r="20" spans="1:1">
      <c r="A20" t="s">
        <v>55</v>
      </c>
    </row>
    <row r="21" spans="1:1">
      <c r="A21" t="s">
        <v>56</v>
      </c>
    </row>
    <row r="22" spans="1:1">
      <c r="A22" t="s">
        <v>57</v>
      </c>
    </row>
    <row r="23" spans="1:1">
      <c r="A23" t="s">
        <v>58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市直单位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 J.</dc:creator>
  <cp:lastModifiedBy>Jian J.</cp:lastModifiedBy>
  <dcterms:created xsi:type="dcterms:W3CDTF">2021-05-08T22:23:00Z</dcterms:created>
  <dcterms:modified xsi:type="dcterms:W3CDTF">2023-10-12T11:26:27Z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622C844734CE6A580C5727651BFF391C_43</vt:lpwstr>
  </property>
</Properties>
</file>