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48" windowHeight="8460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<sst xmlns="http://schemas.openxmlformats.org/spreadsheetml/2006/main" count="86" uniqueCount="77">
  <si>
    <r>
      <rPr>
        <sz val="16"/>
        <color theme="1"/>
        <rFont val="黑体"/>
        <charset val="134"/>
      </rPr>
      <t>附件</t>
    </r>
    <r>
      <rPr>
        <sz val="16"/>
        <color indexed="8"/>
        <rFont val="宋体"/>
        <charset val="134"/>
      </rPr>
      <t>1</t>
    </r>
  </si>
  <si>
    <t>青岛农业大学※※学院2024年8—12月团费收缴情况一览表</t>
  </si>
  <si>
    <t>注：本表登记的支部结构应与“智慧团建”系统中的组织构架严格一致</t>
  </si>
  <si>
    <r>
      <rPr>
        <sz val="12"/>
        <color theme="1"/>
        <rFont val="楷体_GB2312"/>
        <charset val="134"/>
      </rPr>
      <t>学院（盖章）：</t>
    </r>
    <r>
      <rPr>
        <sz val="12"/>
        <color indexed="8"/>
        <rFont val="楷体_GB2312"/>
        <charset val="134"/>
      </rPr>
      <t xml:space="preserve">               团委书记签字：             经办人：           经办人联系方式：</t>
    </r>
  </si>
  <si>
    <t>学院团支部总数：</t>
  </si>
  <si>
    <r>
      <rPr>
        <u/>
        <sz val="11"/>
        <color theme="1"/>
        <rFont val="楷体_GB2312"/>
        <charset val="134"/>
      </rPr>
      <t xml:space="preserve">               </t>
    </r>
    <r>
      <rPr>
        <sz val="11"/>
        <color theme="1"/>
        <rFont val="楷体_GB2312"/>
        <charset val="134"/>
      </rPr>
      <t>个</t>
    </r>
  </si>
  <si>
    <t>序号</t>
  </si>
  <si>
    <t>学院</t>
  </si>
  <si>
    <t>年级</t>
  </si>
  <si>
    <t>团支部</t>
  </si>
  <si>
    <t>支部类型</t>
  </si>
  <si>
    <t>学制</t>
  </si>
  <si>
    <t>毕业年份</t>
  </si>
  <si>
    <r>
      <rPr>
        <sz val="10.5"/>
        <color theme="1"/>
        <rFont val="黑体"/>
        <charset val="134"/>
      </rPr>
      <t xml:space="preserve">班级总人数
</t>
    </r>
    <r>
      <rPr>
        <b/>
        <sz val="10.5"/>
        <color rgb="FF0000FF"/>
        <rFont val="楷体_GB2312"/>
        <charset val="134"/>
      </rPr>
      <t>（群众+团员）</t>
    </r>
  </si>
  <si>
    <r>
      <rPr>
        <sz val="10.5"/>
        <color theme="1"/>
        <rFont val="黑体"/>
        <charset val="134"/>
      </rPr>
      <t xml:space="preserve">团员人数
</t>
    </r>
    <r>
      <rPr>
        <b/>
        <sz val="10.5"/>
        <color rgb="FF0000FF"/>
        <rFont val="楷体_GB2312"/>
        <charset val="134"/>
      </rPr>
      <t>（含保留团籍的中共正式党员＋中共预备党员数）</t>
    </r>
  </si>
  <si>
    <r>
      <rPr>
        <sz val="10.5"/>
        <color theme="1"/>
        <rFont val="黑体"/>
        <charset val="134"/>
      </rPr>
      <t xml:space="preserve">非团员人数
</t>
    </r>
    <r>
      <rPr>
        <b/>
        <sz val="10.5"/>
        <color rgb="FF0000FF"/>
        <rFont val="楷体_GB2312"/>
        <charset val="134"/>
      </rPr>
      <t>（群众）</t>
    </r>
  </si>
  <si>
    <r>
      <rPr>
        <sz val="10.5"/>
        <color theme="1"/>
        <rFont val="黑体"/>
        <charset val="134"/>
      </rPr>
      <t xml:space="preserve">中共党员人数
</t>
    </r>
    <r>
      <rPr>
        <b/>
        <sz val="10.5"/>
        <color rgb="FF0000FF"/>
        <rFont val="楷体_GB2312"/>
        <charset val="134"/>
      </rPr>
      <t>（含预备党员）</t>
    </r>
  </si>
  <si>
    <t>实收人数</t>
  </si>
  <si>
    <r>
      <rPr>
        <sz val="10.5"/>
        <color theme="1"/>
        <rFont val="黑体"/>
        <charset val="134"/>
      </rPr>
      <t xml:space="preserve">未缴团员人数
</t>
    </r>
    <r>
      <rPr>
        <b/>
        <sz val="10.5"/>
        <color rgb="FF0000FF"/>
        <rFont val="楷体_GB2312"/>
        <charset val="134"/>
      </rPr>
      <t>（不含党员）</t>
    </r>
  </si>
  <si>
    <r>
      <rPr>
        <sz val="10.5"/>
        <color theme="1"/>
        <rFont val="黑体"/>
        <charset val="134"/>
      </rPr>
      <t xml:space="preserve">未缴党员数
</t>
    </r>
    <r>
      <rPr>
        <b/>
        <sz val="10.5"/>
        <color indexed="12"/>
        <rFont val="楷体_GB2312"/>
        <charset val="134"/>
      </rPr>
      <t>（含预备党员）</t>
    </r>
  </si>
  <si>
    <t>2024年上半年
新发展团员数</t>
  </si>
  <si>
    <t>合计金额
（元）</t>
  </si>
  <si>
    <t>备注</t>
  </si>
  <si>
    <t>“人数”信息检测</t>
  </si>
  <si>
    <t>“金额”检测</t>
  </si>
  <si>
    <t>（下拉选择）</t>
  </si>
  <si>
    <t>※（简称）专业※班团支部</t>
  </si>
  <si>
    <r>
      <rPr>
        <sz val="10.5"/>
        <color rgb="FF0000FF"/>
        <rFont val="仿宋_GB2312"/>
        <charset val="134"/>
      </rPr>
      <t>1.若有新发展团员，备注姓名-入团年月-应补交团费总额，例：张三-2023年10月-0.6元
2.若支部内含有</t>
    </r>
    <r>
      <rPr>
        <b/>
        <i/>
        <sz val="10.5"/>
        <color rgb="FF0000FF"/>
        <rFont val="仿宋_GB2312"/>
        <charset val="134"/>
      </rPr>
      <t>博士研究生</t>
    </r>
    <r>
      <rPr>
        <sz val="10.5"/>
        <color rgb="FF0000FF"/>
        <rFont val="仿宋_GB2312"/>
        <charset val="134"/>
      </rPr>
      <t>，请在此备注：姓名-政治面貌-周岁年龄-是否缴纳团费，例如：张三-共青团员=26周岁-是）
3.其他需要说明的情况</t>
    </r>
  </si>
  <si>
    <t>注：以上数据关系须满足以下条件：
   （1）班级总人数=非团员人数+实收人数+未缴党员数
   （2）班级总人数=团员人数（含保留团级的党员数）+非团员人数
   （3）合计金额=（团员人数-未缴党员数-未缴团员数）*0.2*5</t>
  </si>
  <si>
    <t>2024级</t>
  </si>
  <si>
    <t>本科生支部</t>
  </si>
  <si>
    <t>2年</t>
  </si>
  <si>
    <t>2024年</t>
  </si>
  <si>
    <t>2023级</t>
  </si>
  <si>
    <t>本科</t>
  </si>
  <si>
    <t>本科生（3+2)支部</t>
  </si>
  <si>
    <t>3年</t>
  </si>
  <si>
    <t>2025年</t>
  </si>
  <si>
    <t>农学院</t>
  </si>
  <si>
    <t>2022级</t>
  </si>
  <si>
    <t>研究生</t>
  </si>
  <si>
    <t>硕士研究生支部</t>
  </si>
  <si>
    <t>4年</t>
  </si>
  <si>
    <t>2026年</t>
  </si>
  <si>
    <t>植物医学学院</t>
  </si>
  <si>
    <t>2021级</t>
  </si>
  <si>
    <t>青年教师</t>
  </si>
  <si>
    <t>博士研究生支部</t>
  </si>
  <si>
    <t>5年</t>
  </si>
  <si>
    <t>2027年</t>
  </si>
  <si>
    <t>资源与环境学院</t>
  </si>
  <si>
    <t>2020级</t>
  </si>
  <si>
    <t>其他（请单独备注）</t>
  </si>
  <si>
    <t>（3+2）制</t>
  </si>
  <si>
    <t>2028年</t>
  </si>
  <si>
    <t>园艺学院</t>
  </si>
  <si>
    <t>2019级</t>
  </si>
  <si>
    <t>混合支部（多年级混合）</t>
  </si>
  <si>
    <t>2029年</t>
  </si>
  <si>
    <t>动物科技学院</t>
  </si>
  <si>
    <t>草业学院</t>
  </si>
  <si>
    <t>其他（流动、延迟毕业支部等）</t>
  </si>
  <si>
    <t>动物医学院</t>
  </si>
  <si>
    <t>机电工程学院</t>
  </si>
  <si>
    <t>建筑工程学院</t>
  </si>
  <si>
    <t>生命科学学院</t>
  </si>
  <si>
    <t>食品科学与工程学院</t>
  </si>
  <si>
    <t>经济管理学院（合作社学院）</t>
  </si>
  <si>
    <t>人文社会科学学院</t>
  </si>
  <si>
    <t>化学与药学院</t>
  </si>
  <si>
    <t>艺术学院</t>
  </si>
  <si>
    <t>外国语学院</t>
  </si>
  <si>
    <t>动漫与传媒学院</t>
  </si>
  <si>
    <t>理学与信息科学学院</t>
  </si>
  <si>
    <t>海洋科学与工程学院</t>
  </si>
  <si>
    <t>园林与林学院</t>
  </si>
  <si>
    <t>巴瑟斯未来农业科技学院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</si>
</sst>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楷体_GB2312"/>
      <charset val="134"/>
    </font>
    <font>
      <b/>
      <sz val="11"/>
      <name val="楷体_GB2312"/>
      <charset val="134"/>
    </font>
    <font>
      <sz val="12"/>
      <color theme="1"/>
      <name val="楷体_GB2312"/>
      <charset val="134"/>
    </font>
    <font>
      <u/>
      <sz val="11"/>
      <color theme="1"/>
      <name val="楷体_GB2312"/>
      <charset val="134"/>
    </font>
    <font>
      <sz val="10.5"/>
      <color theme="1"/>
      <name val="黑体"/>
      <charset val="134"/>
    </font>
    <font>
      <sz val="10.5"/>
      <color rgb="FF0000FF"/>
      <name val="仿宋_GB2312"/>
      <charset val="134"/>
    </font>
    <font>
      <sz val="10.5"/>
      <name val="仿宋_GB2312"/>
      <charset val="134"/>
    </font>
    <font>
      <sz val="10.5"/>
      <color theme="1"/>
      <name val="仿宋_GB2312"/>
      <charset val="134"/>
    </font>
    <font>
      <sz val="16"/>
      <color rgb="FF6E5000"/>
      <name val="黑体"/>
      <charset val="134"/>
    </font>
    <font>
      <sz val="6"/>
      <color theme="1"/>
      <name val="黑体"/>
      <charset val="134"/>
    </font>
    <font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0.5"/>
      <color rgb="FF0000FF"/>
      <name val="仿宋_GB2312"/>
      <charset val="134"/>
    </font>
    <font>
      <b/>
      <sz val="10.5"/>
      <color rgb="FF0000FF"/>
      <name val="楷体_GB2312"/>
      <charset val="134"/>
    </font>
    <font>
      <b/>
      <sz val="10.5"/>
      <color indexed="12"/>
      <name val="楷体_GB2312"/>
      <charset val="134"/>
    </font>
    <font>
      <sz val="16"/>
      <color indexed="8"/>
      <name val="宋体"/>
      <charset val="134"/>
    </font>
    <font>
      <sz val="12"/>
      <color indexed="8"/>
      <name val="楷体_GB2312"/>
      <charset val="134"/>
    </font>
    <font>
      <sz val="11"/>
      <color theme="1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BEF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2" fillId="3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1"/>
        <i val="0"/>
        <strike val="0"/>
        <u val="none"/>
        <sz val="11"/>
        <color rgb="FFFF0000"/>
      </font>
      <fill>
        <patternFill patternType="solid">
          <bgColor theme="5" tint="0.799890133365886"/>
        </patternFill>
      </fill>
    </dxf>
    <dxf>
      <font>
        <name val="宋体"/>
        <scheme val="none"/>
        <b val="1"/>
        <i val="0"/>
        <strike val="0"/>
        <u val="none"/>
        <sz val="11"/>
        <color theme="9" tint="-0.499984740745262"/>
      </font>
      <fill>
        <patternFill patternType="solid">
          <bgColor theme="9" tint="0.799890133365886"/>
        </patternFill>
      </fill>
    </dxf>
  </dxfs>
  <tableStyles count="0" defaultTableStyle="TableStyleMedium2"/>
  <colors>
    <mruColors>
      <color rgb="00FFFBEF"/>
      <color rgb="00FFF2CC"/>
      <color rgb="006E5000"/>
      <color rgb="00000000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7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Q35" sqref="Q35"/>
    </sheetView>
  </sheetViews>
  <sheetFormatPr defaultColWidth="9.66666666666667" defaultRowHeight="14.4"/>
  <cols>
    <col min="1" max="1" width="9" style="2"/>
    <col min="2" max="2" width="12.3333333333333" style="2" customWidth="1"/>
    <col min="3" max="3" width="9" style="2"/>
    <col min="4" max="4" width="28.7777777777778" style="2" customWidth="1"/>
    <col min="5" max="7" width="11.7777777777778" style="2" customWidth="1"/>
    <col min="8" max="8" width="15.2222222222222" style="2" customWidth="1"/>
    <col min="9" max="9" width="14.3333333333333" style="2" customWidth="1"/>
    <col min="10" max="10" width="13.7777777777778" style="2" customWidth="1"/>
    <col min="11" max="11" width="14.3333333333333" style="2" customWidth="1"/>
    <col min="12" max="12" width="9" style="2"/>
    <col min="13" max="13" width="12.7777777777778" style="2" customWidth="1"/>
    <col min="14" max="15" width="14.7777777777778" style="2" customWidth="1"/>
    <col min="16" max="16" width="9" style="2"/>
    <col min="17" max="17" width="30.1111111111111" style="2" customWidth="1"/>
    <col min="18" max="18" width="9" style="2"/>
    <col min="19" max="19" width="37.3333333333333" customWidth="1"/>
    <col min="20" max="20" width="24.1111111111111" customWidth="1"/>
  </cols>
  <sheetData>
    <row r="1" ht="20.4" spans="1:1">
      <c r="A1" s="3" t="s">
        <v>0</v>
      </c>
    </row>
    <row r="2" ht="28.2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0.4" spans="1:16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42" customHeight="1" spans="1:1">
      <c r="A4" s="7" t="s">
        <v>3</v>
      </c>
    </row>
    <row r="5" ht="42" customHeight="1" spans="1:4">
      <c r="A5" s="8" t="s">
        <v>4</v>
      </c>
      <c r="B5" s="8"/>
      <c r="C5" s="9" t="s">
        <v>5</v>
      </c>
      <c r="D5" s="10"/>
    </row>
    <row r="6" ht="72" spans="1:20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1" t="s">
        <v>21</v>
      </c>
      <c r="Q6" s="11" t="s">
        <v>22</v>
      </c>
      <c r="S6" s="18" t="s">
        <v>23</v>
      </c>
      <c r="T6" s="18" t="s">
        <v>24</v>
      </c>
    </row>
    <row r="7" ht="103.05" customHeight="1" spans="1:20">
      <c r="A7" s="12"/>
      <c r="B7" s="12" t="s">
        <v>25</v>
      </c>
      <c r="C7" s="12" t="s">
        <v>25</v>
      </c>
      <c r="D7" s="12" t="s">
        <v>26</v>
      </c>
      <c r="E7" s="12" t="s">
        <v>25</v>
      </c>
      <c r="F7" s="12" t="s">
        <v>25</v>
      </c>
      <c r="G7" s="12" t="s">
        <v>25</v>
      </c>
      <c r="H7" s="13"/>
      <c r="I7" s="13"/>
      <c r="J7" s="13"/>
      <c r="K7" s="13"/>
      <c r="L7" s="13"/>
      <c r="M7" s="13"/>
      <c r="N7" s="13"/>
      <c r="O7" s="13"/>
      <c r="P7" s="13"/>
      <c r="Q7" s="19" t="s">
        <v>27</v>
      </c>
      <c r="S7" s="20" t="str">
        <f>IF(AND(H7=(J7+L7+N7),H7=(I7+J7)),"“人数”信息正确","支部总人数、团员人数、非团员人数、实收人数、未缴党员人数至少一项有误，请检查")</f>
        <v>“人数”信息正确</v>
      </c>
      <c r="T7" s="20" t="str">
        <f>IF(P7=((I7-N7-M7)*0.2*5),"合计金额正确","合计金额有误，请检查")</f>
        <v>合计金额正确</v>
      </c>
    </row>
    <row r="8" ht="33" customHeight="1" spans="1:20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S8" s="20" t="str">
        <f t="shared" ref="S8:S26" si="0">IF(AND(H8=(J8+L8+N8),H8=(I8+J8)),"“人数”信息正确","支部总人数、团员人数、非团员人数、实收人数、未缴党员人数至少一项有误，请检查")</f>
        <v>“人数”信息正确</v>
      </c>
      <c r="T8" s="20" t="str">
        <f t="shared" ref="T8:T26" si="1">IF(P8=((I8-N8-M8)*0.2*5),"合计金额正确","合计金额有误，请检查")</f>
        <v>合计金额正确</v>
      </c>
    </row>
    <row r="9" ht="33" customHeight="1" spans="1:20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S9" s="20" t="str">
        <f t="shared" si="0"/>
        <v>“人数”信息正确</v>
      </c>
      <c r="T9" s="20" t="str">
        <f t="shared" si="1"/>
        <v>合计金额正确</v>
      </c>
    </row>
    <row r="10" ht="32.25" customHeight="1" spans="1:20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S10" s="20" t="str">
        <f t="shared" si="0"/>
        <v>“人数”信息正确</v>
      </c>
      <c r="T10" s="20" t="str">
        <f t="shared" si="1"/>
        <v>合计金额正确</v>
      </c>
    </row>
    <row r="11" ht="33" customHeight="1" spans="1:20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20" t="str">
        <f t="shared" si="0"/>
        <v>“人数”信息正确</v>
      </c>
      <c r="T11" s="20" t="str">
        <f t="shared" si="1"/>
        <v>合计金额正确</v>
      </c>
    </row>
    <row r="12" ht="33" customHeight="1" spans="1:20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S12" s="20" t="str">
        <f t="shared" si="0"/>
        <v>“人数”信息正确</v>
      </c>
      <c r="T12" s="20" t="str">
        <f t="shared" si="1"/>
        <v>合计金额正确</v>
      </c>
    </row>
    <row r="13" ht="33" customHeight="1" spans="1:20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S13" s="20" t="str">
        <f t="shared" si="0"/>
        <v>“人数”信息正确</v>
      </c>
      <c r="T13" s="20" t="str">
        <f t="shared" si="1"/>
        <v>合计金额正确</v>
      </c>
    </row>
    <row r="14" ht="33" customHeight="1" spans="1:20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S14" s="20" t="str">
        <f t="shared" si="0"/>
        <v>“人数”信息正确</v>
      </c>
      <c r="T14" s="20" t="str">
        <f t="shared" si="1"/>
        <v>合计金额正确</v>
      </c>
    </row>
    <row r="15" ht="33" customHeight="1" spans="1:20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S15" s="20" t="str">
        <f t="shared" si="0"/>
        <v>“人数”信息正确</v>
      </c>
      <c r="T15" s="20" t="str">
        <f t="shared" si="1"/>
        <v>合计金额正确</v>
      </c>
    </row>
    <row r="16" ht="33" customHeight="1" spans="1:20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S16" s="20" t="str">
        <f t="shared" si="0"/>
        <v>“人数”信息正确</v>
      </c>
      <c r="T16" s="20" t="str">
        <f t="shared" si="1"/>
        <v>合计金额正确</v>
      </c>
    </row>
    <row r="17" ht="33" customHeight="1" spans="1:20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S17" s="20" t="str">
        <f t="shared" si="0"/>
        <v>“人数”信息正确</v>
      </c>
      <c r="T17" s="20" t="str">
        <f t="shared" si="1"/>
        <v>合计金额正确</v>
      </c>
    </row>
    <row r="18" ht="33" customHeight="1" spans="1:20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S18" s="20" t="str">
        <f t="shared" si="0"/>
        <v>“人数”信息正确</v>
      </c>
      <c r="T18" s="20" t="str">
        <f t="shared" si="1"/>
        <v>合计金额正确</v>
      </c>
    </row>
    <row r="19" ht="33" customHeight="1" spans="1:20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S19" s="20" t="str">
        <f t="shared" si="0"/>
        <v>“人数”信息正确</v>
      </c>
      <c r="T19" s="20" t="str">
        <f t="shared" si="1"/>
        <v>合计金额正确</v>
      </c>
    </row>
    <row r="20" ht="33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21" t="str">
        <f t="shared" si="0"/>
        <v>“人数”信息正确</v>
      </c>
      <c r="T20" s="20" t="str">
        <f t="shared" si="1"/>
        <v>合计金额正确</v>
      </c>
    </row>
    <row r="21" ht="33" customHeight="1" spans="1:20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21" t="str">
        <f t="shared" si="0"/>
        <v>“人数”信息正确</v>
      </c>
      <c r="T21" s="20" t="str">
        <f t="shared" si="1"/>
        <v>合计金额正确</v>
      </c>
    </row>
    <row r="22" ht="33" customHeight="1" spans="1:20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21" t="str">
        <f t="shared" si="0"/>
        <v>“人数”信息正确</v>
      </c>
      <c r="T22" s="20" t="str">
        <f t="shared" si="1"/>
        <v>合计金额正确</v>
      </c>
    </row>
    <row r="23" ht="33" customHeight="1" spans="1:20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21" t="str">
        <f t="shared" si="0"/>
        <v>“人数”信息正确</v>
      </c>
      <c r="T23" s="20" t="str">
        <f t="shared" si="1"/>
        <v>合计金额正确</v>
      </c>
    </row>
    <row r="24" ht="33" customHeight="1" spans="1:20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21" t="str">
        <f t="shared" si="0"/>
        <v>“人数”信息正确</v>
      </c>
      <c r="T24" s="20" t="str">
        <f t="shared" si="1"/>
        <v>合计金额正确</v>
      </c>
    </row>
    <row r="25" ht="33" customHeight="1" spans="1:20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21" t="str">
        <f t="shared" si="0"/>
        <v>“人数”信息正确</v>
      </c>
      <c r="T25" s="20" t="str">
        <f t="shared" si="1"/>
        <v>合计金额正确</v>
      </c>
    </row>
    <row r="26" ht="33" customHeight="1" spans="1:20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21" t="str">
        <f t="shared" si="0"/>
        <v>“人数”信息正确</v>
      </c>
      <c r="T26" s="20" t="str">
        <f t="shared" si="1"/>
        <v>合计金额正确</v>
      </c>
    </row>
    <row r="27" ht="81" customHeight="1" spans="1:19">
      <c r="A27" s="17" t="s">
        <v>28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S27" s="22"/>
    </row>
  </sheetData>
  <sheetProtection selectLockedCells="1" formatCells="0" formatColumns="0" formatRows="0" insertRows="0" insertColumns="0" insertHyperlinks="0" deleteColumns="0" deleteRows="0" sort="0" autoFilter="0" pivotTables="0"/>
  <mergeCells count="5">
    <mergeCell ref="A2:Q2"/>
    <mergeCell ref="B3:P3"/>
    <mergeCell ref="A5:B5"/>
    <mergeCell ref="C5:D5"/>
    <mergeCell ref="A27:Q27"/>
  </mergeCells>
  <conditionalFormatting sqref="S7:S102">
    <cfRule type="expression" dxfId="0" priority="3">
      <formula>$S7="支部总人数、团员人数、非团员人数、实收人数、未缴党员人数至少一项有误，请检查"</formula>
    </cfRule>
    <cfRule type="expression" dxfId="1" priority="6">
      <formula>$S7="“人数”信息正确"</formula>
    </cfRule>
  </conditionalFormatting>
  <conditionalFormatting sqref="T7:T102">
    <cfRule type="expression" dxfId="0" priority="2">
      <formula>$T7="合计金额有误，请检查"</formula>
    </cfRule>
    <cfRule type="expression" dxfId="1" priority="4">
      <formula>$T7="合计金额正确"</formula>
    </cfRule>
  </conditionalFormatting>
  <dataValidations count="7">
    <dataValidation type="list" allowBlank="1" showInputMessage="1" showErrorMessage="1" sqref="B7:B26">
      <formula1>Sheet2!$A$2:$A$23</formula1>
    </dataValidation>
    <dataValidation type="list" allowBlank="1" showInputMessage="1" showErrorMessage="1" sqref="C8:C26">
      <formula1>Sheet2!$C$1:$C$8</formula1>
    </dataValidation>
    <dataValidation type="list" allowBlank="1" showInputMessage="1" showErrorMessage="1" sqref="E8:E26">
      <formula1>Sheet2!$G$1:$G$5</formula1>
    </dataValidation>
    <dataValidation type="list" allowBlank="1" showInputMessage="1" showErrorMessage="1" sqref="F8:F26">
      <formula1>Sheet2!$I$1:$I$7</formula1>
    </dataValidation>
    <dataValidation type="list" allowBlank="1" showInputMessage="1" showErrorMessage="1" sqref="G8:G26">
      <formula1>Sheet2!$K$1:$K$7</formula1>
    </dataValidation>
    <dataValidation type="decimal" operator="between" allowBlank="1" showInputMessage="1" showErrorMessage="1" sqref="P7:P26">
      <formula1>0</formula1>
      <formula2>100</formula2>
    </dataValidation>
    <dataValidation type="whole" operator="between" allowBlank="1" showInputMessage="1" showErrorMessage="1" sqref="H7:O26">
      <formula1>0</formula1>
      <formula2>100</formula2>
    </dataValidation>
  </dataValidations>
  <pageMargins left="0.75" right="0.75" top="1" bottom="1" header="0.5" footer="0.5"/>
  <pageSetup paperSize="9" scale="5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G15" sqref="G15"/>
    </sheetView>
  </sheetViews>
  <sheetFormatPr defaultColWidth="9.66666666666667" defaultRowHeight="14.4"/>
  <cols>
    <col min="1" max="1" width="25.3333333333333" customWidth="1"/>
    <col min="7" max="7" width="21.3333333333333" customWidth="1"/>
  </cols>
  <sheetData>
    <row r="1" spans="3:11">
      <c r="C1" t="s">
        <v>29</v>
      </c>
      <c r="G1" t="s">
        <v>30</v>
      </c>
      <c r="I1" t="s">
        <v>31</v>
      </c>
      <c r="K1" t="s">
        <v>32</v>
      </c>
    </row>
    <row r="2" spans="1:11">
      <c r="A2" s="1" t="s">
        <v>25</v>
      </c>
      <c r="C2" t="s">
        <v>33</v>
      </c>
      <c r="E2" t="s">
        <v>34</v>
      </c>
      <c r="G2" t="s">
        <v>35</v>
      </c>
      <c r="I2" t="s">
        <v>36</v>
      </c>
      <c r="K2" t="s">
        <v>37</v>
      </c>
    </row>
    <row r="3" spans="1:11">
      <c r="A3" t="s">
        <v>38</v>
      </c>
      <c r="C3" t="s">
        <v>39</v>
      </c>
      <c r="E3" t="s">
        <v>40</v>
      </c>
      <c r="G3" t="s">
        <v>41</v>
      </c>
      <c r="I3" t="s">
        <v>42</v>
      </c>
      <c r="K3" t="s">
        <v>43</v>
      </c>
    </row>
    <row r="4" spans="1:11">
      <c r="A4" t="s">
        <v>44</v>
      </c>
      <c r="C4" t="s">
        <v>45</v>
      </c>
      <c r="E4" t="s">
        <v>46</v>
      </c>
      <c r="G4" t="s">
        <v>47</v>
      </c>
      <c r="I4" t="s">
        <v>48</v>
      </c>
      <c r="K4" t="s">
        <v>49</v>
      </c>
    </row>
    <row r="5" spans="1:11">
      <c r="A5" t="s">
        <v>50</v>
      </c>
      <c r="C5" t="s">
        <v>51</v>
      </c>
      <c r="G5" t="s">
        <v>52</v>
      </c>
      <c r="I5" t="s">
        <v>53</v>
      </c>
      <c r="K5" t="s">
        <v>54</v>
      </c>
    </row>
    <row r="6" spans="1:11">
      <c r="A6" t="s">
        <v>55</v>
      </c>
      <c r="C6" t="s">
        <v>56</v>
      </c>
      <c r="I6" t="s">
        <v>57</v>
      </c>
      <c r="K6" t="s">
        <v>58</v>
      </c>
    </row>
    <row r="7" spans="1:11">
      <c r="A7" t="s">
        <v>59</v>
      </c>
      <c r="C7" t="s">
        <v>57</v>
      </c>
      <c r="I7" t="s">
        <v>52</v>
      </c>
      <c r="K7" t="s">
        <v>57</v>
      </c>
    </row>
    <row r="8" spans="1:3">
      <c r="A8" t="s">
        <v>60</v>
      </c>
      <c r="C8" t="s">
        <v>61</v>
      </c>
    </row>
    <row r="9" spans="1:3">
      <c r="A9" t="s">
        <v>62</v>
      </c>
      <c r="C9" t="s">
        <v>46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 J.</dc:creator>
  <cp:lastModifiedBy>7cloudྀི</cp:lastModifiedBy>
  <dcterms:created xsi:type="dcterms:W3CDTF">2021-05-08T22:23:00Z</dcterms:created>
  <dcterms:modified xsi:type="dcterms:W3CDTF">2024-10-09T03:57:30Z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683EC159F6334707B90482500640F879_13</vt:lpwstr>
  </property>
</Properties>
</file>