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state="hidden" r:id="rId2"/>
  </sheets>
  <definedNames>
    <definedName name="_xlnm.Print_Area" localSheetId="0">Sheet1!$A$1:$P$13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O4" authorId="0">
      <text>
        <r>
          <rPr>
            <sz val="9"/>
            <rFont val="宋体"/>
            <charset val="134"/>
          </rPr>
          <t xml:space="preserve">填写补办具体原因
</t>
        </r>
      </text>
    </comment>
  </commentList>
</comments>
</file>

<file path=xl/sharedStrings.xml><?xml version="1.0" encoding="utf-8"?>
<sst xmlns="http://schemas.openxmlformats.org/spreadsheetml/2006/main" count="57" uniqueCount="52">
  <si>
    <t>附件</t>
  </si>
  <si>
    <t>毕业生团员证补办登记表</t>
  </si>
  <si>
    <r>
      <rPr>
        <sz val="14"/>
        <rFont val="楷体_GB2312"/>
        <charset val="134"/>
      </rPr>
      <t xml:space="preserve">学院团委（盖章）: </t>
    </r>
    <r>
      <rPr>
        <u/>
        <sz val="14"/>
        <rFont val="楷体_GB2312"/>
        <charset val="134"/>
      </rPr>
      <t xml:space="preserve">        </t>
    </r>
    <r>
      <rPr>
        <sz val="14"/>
        <rFont val="楷体_GB2312"/>
        <charset val="134"/>
      </rPr>
      <t xml:space="preserve">  团委书记签字：</t>
    </r>
    <r>
      <rPr>
        <u/>
        <sz val="14"/>
        <rFont val="楷体_GB2312"/>
        <charset val="134"/>
      </rPr>
      <t xml:space="preserve">           </t>
    </r>
    <r>
      <rPr>
        <sz val="14"/>
        <rFont val="楷体_GB2312"/>
        <charset val="134"/>
      </rPr>
      <t xml:space="preserve">    经办人：</t>
    </r>
    <r>
      <rPr>
        <u/>
        <sz val="14"/>
        <rFont val="楷体_GB2312"/>
        <charset val="134"/>
      </rPr>
      <t xml:space="preserve">      </t>
    </r>
    <r>
      <rPr>
        <sz val="14"/>
        <rFont val="楷体_GB2312"/>
        <charset val="134"/>
      </rPr>
      <t xml:space="preserve">  联系方式：</t>
    </r>
    <r>
      <rPr>
        <u/>
        <sz val="14"/>
        <rFont val="楷体_GB2312"/>
        <charset val="134"/>
      </rPr>
      <t xml:space="preserve">         </t>
    </r>
    <r>
      <rPr>
        <sz val="14"/>
        <rFont val="楷体_GB2312"/>
        <charset val="134"/>
      </rPr>
      <t xml:space="preserve">     </t>
    </r>
    <r>
      <rPr>
        <u/>
        <sz val="14"/>
        <rFont val="楷体_GB2312"/>
        <charset val="134"/>
      </rPr>
      <t xml:space="preserve">       </t>
    </r>
    <r>
      <rPr>
        <sz val="14"/>
        <rFont val="楷体_GB2312"/>
        <charset val="134"/>
      </rPr>
      <t>年</t>
    </r>
    <r>
      <rPr>
        <u/>
        <sz val="14"/>
        <rFont val="楷体_GB2312"/>
        <charset val="134"/>
      </rPr>
      <t xml:space="preserve">    </t>
    </r>
    <r>
      <rPr>
        <sz val="14"/>
        <rFont val="楷体_GB2312"/>
        <charset val="134"/>
      </rPr>
      <t>月</t>
    </r>
    <r>
      <rPr>
        <u/>
        <sz val="14"/>
        <rFont val="楷体_GB2312"/>
        <charset val="134"/>
      </rPr>
      <t xml:space="preserve">    </t>
    </r>
    <r>
      <rPr>
        <sz val="14"/>
        <rFont val="楷体_GB2312"/>
        <charset val="134"/>
      </rPr>
      <t>日</t>
    </r>
  </si>
  <si>
    <t>学院</t>
  </si>
  <si>
    <t>姓名</t>
  </si>
  <si>
    <t>性别</t>
  </si>
  <si>
    <t>年级</t>
  </si>
  <si>
    <t>团员发展编号</t>
  </si>
  <si>
    <t>团员发展编号时间检查</t>
  </si>
  <si>
    <t>身份证号</t>
  </si>
  <si>
    <t>身份证号规范性判断</t>
  </si>
  <si>
    <t>所在团支部</t>
  </si>
  <si>
    <t>入团时间</t>
  </si>
  <si>
    <t>入团时间格式检查</t>
  </si>
  <si>
    <t>联系方式</t>
  </si>
  <si>
    <t>入团地</t>
  </si>
  <si>
    <t>补办类型</t>
  </si>
  <si>
    <t>补办原因</t>
  </si>
  <si>
    <t>备注</t>
  </si>
  <si>
    <t>XX学院XX专业XX班团支部</t>
  </si>
  <si>
    <t>xxxx.xx</t>
  </si>
  <si>
    <t>山东省内</t>
  </si>
  <si>
    <t>团员证</t>
  </si>
  <si>
    <t>具体填写</t>
  </si>
  <si>
    <t>山东省外</t>
  </si>
  <si>
    <t>注：</t>
  </si>
  <si>
    <r>
      <rPr>
        <b/>
        <sz val="14"/>
        <color rgb="FF0000FF"/>
        <rFont val="楷体_GB2312"/>
        <charset val="134"/>
      </rPr>
      <t>1. 山东</t>
    </r>
    <r>
      <rPr>
        <b/>
        <u/>
        <sz val="14"/>
        <color indexed="12"/>
        <rFont val="楷体_GB2312"/>
        <charset val="134"/>
      </rPr>
      <t>省内</t>
    </r>
    <r>
      <rPr>
        <b/>
        <sz val="14"/>
        <color indexed="12"/>
        <rFont val="楷体_GB2312"/>
        <charset val="134"/>
      </rPr>
      <t>的团员在2014年9月（含）后入团的，必须提供正确的团员编码才可补办团员证，无正确的团员编码一律不予补办；2014年9月前入团的团员，需提供除团员编码外的相应信息，可申请补办团员证。
2. 山东</t>
    </r>
    <r>
      <rPr>
        <b/>
        <u/>
        <sz val="14"/>
        <color indexed="12"/>
        <rFont val="楷体_GB2312"/>
        <charset val="134"/>
      </rPr>
      <t>省外</t>
    </r>
    <r>
      <rPr>
        <b/>
        <sz val="14"/>
        <color indexed="12"/>
        <rFont val="楷体_GB2312"/>
        <charset val="134"/>
      </rPr>
      <t>入团的团员在2017年后（含）入团的，需提供团员编码方可补办，2017年前入团的，需提供除团员编码外的相应信息方可申请补办团员证。</t>
    </r>
  </si>
  <si>
    <t>农学院</t>
  </si>
  <si>
    <t>2024届本科生</t>
  </si>
  <si>
    <t>植物医学学院</t>
  </si>
  <si>
    <t>2024届（3+2）本科生</t>
  </si>
  <si>
    <t>资源与环境学院</t>
  </si>
  <si>
    <t>2024届硕士研究生</t>
  </si>
  <si>
    <t>园艺学院</t>
  </si>
  <si>
    <t>2024届博士研究生</t>
  </si>
  <si>
    <t>动物科技学院</t>
  </si>
  <si>
    <t>草业学院</t>
  </si>
  <si>
    <t>动物医学院</t>
  </si>
  <si>
    <t>机电工程学院</t>
  </si>
  <si>
    <t>建筑工程学院</t>
  </si>
  <si>
    <t>生命科学学院</t>
  </si>
  <si>
    <t>食品科学与工程学院</t>
  </si>
  <si>
    <t>经济管理学院（合作社学院）</t>
  </si>
  <si>
    <t>人文社会科学学院</t>
  </si>
  <si>
    <t>化学与药学院</t>
  </si>
  <si>
    <t>艺术学院</t>
  </si>
  <si>
    <t>外国语学院</t>
  </si>
  <si>
    <t>动漫与传媒学院</t>
  </si>
  <si>
    <t>理学与信息科学学院</t>
  </si>
  <si>
    <t>海洋科学与工程学院</t>
  </si>
  <si>
    <t>园林与林学院</t>
  </si>
  <si>
    <t>巴瑟斯未来农业科技学院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</si>
</sst>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.00"/>
  </numFmts>
  <fonts count="32">
    <font>
      <sz val="12"/>
      <name val="宋体"/>
      <charset val="134"/>
    </font>
    <font>
      <sz val="18"/>
      <name val="宋体"/>
      <charset val="134"/>
    </font>
    <font>
      <sz val="12"/>
      <name val="黑体"/>
      <charset val="134"/>
    </font>
    <font>
      <sz val="26"/>
      <name val="方正小标宋简体"/>
      <charset val="134"/>
    </font>
    <font>
      <sz val="14"/>
      <name val="楷体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4"/>
      <color rgb="FF0000FF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14"/>
      <color indexed="12"/>
      <name val="楷体_GB2312"/>
      <charset val="134"/>
    </font>
    <font>
      <b/>
      <sz val="14"/>
      <color indexed="12"/>
      <name val="楷体_GB2312"/>
      <charset val="134"/>
    </font>
    <font>
      <u/>
      <sz val="14"/>
      <name val="楷体_GB2312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4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b val="0"/>
        <i val="0"/>
        <strike val="0"/>
        <color rgb="FF000000"/>
      </font>
      <fill>
        <patternFill patternType="solid">
          <bgColor theme="2" tint="-0.0999786370433668"/>
        </patternFill>
      </fill>
    </dxf>
    <dxf>
      <font>
        <b val="1"/>
        <i val="0"/>
        <strike val="0"/>
        <color theme="7" tint="-0.499984740745262"/>
      </font>
      <fill>
        <patternFill patternType="solid">
          <bgColor theme="7" tint="0.799981688894314"/>
        </patternFill>
      </fill>
    </dxf>
    <dxf>
      <font>
        <b val="1"/>
        <i val="0"/>
        <strike val="0"/>
        <color rgb="FFC00000"/>
      </font>
      <fill>
        <patternFill patternType="solid">
          <bgColor theme="5" tint="0.799981688894314"/>
        </patternFill>
      </fill>
    </dxf>
    <dxf>
      <font>
        <b val="1"/>
        <i val="0"/>
        <strike val="0"/>
        <color theme="9" tint="-0.499984740745262"/>
      </font>
      <numFmt numFmtId="49" formatCode="@"/>
      <fill>
        <patternFill patternType="solid">
          <bgColor theme="9" tint="0.799981688894314"/>
        </patternFill>
      </fill>
    </dxf>
  </dxfs>
  <tableStyles count="0" defaultTableStyle="TableStyleMedium2" defaultPivotStyle="PivotStyleLight16"/>
  <colors>
    <mruColors>
      <color rgb="000000FF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zoomScale="67" zoomScaleNormal="67" zoomScaleSheetLayoutView="60" workbookViewId="0">
      <selection activeCell="D5" sqref="D5"/>
    </sheetView>
  </sheetViews>
  <sheetFormatPr defaultColWidth="9" defaultRowHeight="15.6"/>
  <cols>
    <col min="1" max="1" width="12.75" customWidth="1"/>
    <col min="2" max="2" width="11.0833333333333" customWidth="1"/>
    <col min="3" max="3" width="7.5" customWidth="1"/>
    <col min="4" max="4" width="12.5" customWidth="1"/>
    <col min="5" max="5" width="18" customWidth="1"/>
    <col min="6" max="6" width="28.4166666666667" customWidth="1"/>
    <col min="7" max="7" width="27.0833333333333" customWidth="1"/>
    <col min="8" max="8" width="15.75" customWidth="1"/>
    <col min="9" max="9" width="25.8333333333333" customWidth="1"/>
    <col min="10" max="10" width="17.8333333333333" customWidth="1"/>
    <col min="11" max="11" width="27.0833333333333" customWidth="1"/>
    <col min="12" max="12" width="17.8333333333333" customWidth="1"/>
    <col min="13" max="13" width="15.5" customWidth="1"/>
    <col min="14" max="14" width="19.75" customWidth="1"/>
    <col min="15" max="15" width="14.3333333333333" customWidth="1"/>
  </cols>
  <sheetData>
    <row r="1" spans="1:16">
      <c r="A1" s="2" t="s">
        <v>0</v>
      </c>
    </row>
    <row r="2" ht="41.2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7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4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6" t="s">
        <v>10</v>
      </c>
      <c r="I4" s="5" t="s">
        <v>11</v>
      </c>
      <c r="J4" s="5" t="s">
        <v>12</v>
      </c>
      <c r="K4" s="6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</row>
    <row r="5" ht="32.15" customHeight="1" spans="1:16">
      <c r="A5" s="7"/>
      <c r="B5" s="8"/>
      <c r="C5" s="8"/>
      <c r="D5" s="8"/>
      <c r="E5" s="8"/>
      <c r="F5" s="9" t="str">
        <f>IF(B5="","空值",IF(J5&gt;=2017.01,(IF(COUNTA(E5)=0,"2017年后入团，提供正确团员编号方可补办","OK")),IF(J5&gt;=2014.09,IF(M5="山东省内","山东省内2014年9月后入团，提供正确团员编号方可补办","OK"),"OK")))</f>
        <v>空值</v>
      </c>
      <c r="G5" s="10"/>
      <c r="H5" s="11" t="str">
        <f>IF(LEN(G5)=0,"空",IF(LEN(G5)=15,"旧号",IF(LEN(G5)&lt;&gt;18,"位数不对",IF(CHOOSE(MOD(MID(G5,1,1)*7+MID(G5,2,1)*9+MID(G5,3,1)*10+MID(G5,4,1)*5+MID(G5,5,1)*8+MID(G5,6,1)*4+MID(G5,7,1)*2+MID(G5,8,1)*1+MID(G5,9,1)*6+MID(G5,10,1)*3+MID(G5,11,1)*7+MID(G5,12,1)*9+MID(G5,13,1)*10+MID(G5,14,1)*5+MID(G5,15,1)*8+MID(G5,16,1)*4+MID(G5,17,1)*2,11)+1,1,0,"X",9,8,7,6,5,4,3,2)=IF(ISNUMBER(RIGHT(G5,1)*1),RIGHT(G5,1)*1,"X"),"正确","错误"))))</f>
        <v>空</v>
      </c>
      <c r="I5" s="12" t="s">
        <v>19</v>
      </c>
      <c r="J5" s="13" t="s">
        <v>20</v>
      </c>
      <c r="K5" s="9" t="str">
        <f>IF(J5="","空值",IF(AND(FIND(".",J5)=5,(LEN(J5)-FIND(".",J5)=2)),"OK","格式错误，使用4位年份.2位月份的时间格式，例：2014.09"))</f>
        <v>OK</v>
      </c>
      <c r="L5" s="12"/>
      <c r="M5" s="12" t="s">
        <v>21</v>
      </c>
      <c r="N5" s="12" t="s">
        <v>22</v>
      </c>
      <c r="O5" s="14" t="s">
        <v>23</v>
      </c>
      <c r="P5" s="15"/>
    </row>
    <row r="6" ht="32.15" customHeight="1" spans="1:16">
      <c r="A6" s="7"/>
      <c r="B6" s="8"/>
      <c r="C6" s="8"/>
      <c r="D6" s="8"/>
      <c r="E6" s="8"/>
      <c r="F6" s="9" t="str">
        <f t="shared" ref="F6:F12" si="0">IF(B6="","空值",IF(J6&gt;=2017.01,(IF(COUNTA(E6)=0,"2017年后入团，提供正确团员编号方可补办","OK")),IF(J6&gt;=2014.09,IF(M6="山东省内","山东省内2014年9月后入团，提供正确团员编号方可补办","OK"),"OK")))</f>
        <v>空值</v>
      </c>
      <c r="G6" s="10"/>
      <c r="H6" s="11" t="str">
        <f t="shared" ref="H6:H12" si="1">IF(LEN(G6)=0,"空",IF(LEN(G6)=15,"旧号",IF(LEN(G6)&lt;&gt;18,"位数不对",IF(CHOOSE(MOD(MID(G6,1,1)*7+MID(G6,2,1)*9+MID(G6,3,1)*10+MID(G6,4,1)*5+MID(G6,5,1)*8+MID(G6,6,1)*4+MID(G6,7,1)*2+MID(G6,8,1)*1+MID(G6,9,1)*6+MID(G6,10,1)*3+MID(G6,11,1)*7+MID(G6,12,1)*9+MID(G6,13,1)*10+MID(G6,14,1)*5+MID(G6,15,1)*8+MID(G6,16,1)*4+MID(G6,17,1)*2,11)+1,1,0,"X",9,8,7,6,5,4,3,2)=IF(ISNUMBER(RIGHT(G6,1)*1),RIGHT(G6,1)*1,"X"),"正确","错误"))))</f>
        <v>空</v>
      </c>
      <c r="I6" s="12" t="s">
        <v>19</v>
      </c>
      <c r="J6" s="13" t="s">
        <v>20</v>
      </c>
      <c r="K6" s="9" t="str">
        <f t="shared" ref="K6:K12" si="2">IF(J6="","空值",IF(AND(FIND(".",J6)=5,(LEN(J6)-FIND(".",J6)=2)),"OK","格式错误，使用4位年份.2位月份的时间格式，例：2014.09"))</f>
        <v>OK</v>
      </c>
      <c r="L6" s="12"/>
      <c r="M6" s="12" t="s">
        <v>24</v>
      </c>
      <c r="N6" s="12" t="s">
        <v>22</v>
      </c>
      <c r="O6" s="15"/>
      <c r="P6" s="15"/>
    </row>
    <row r="7" ht="32.15" customHeight="1" spans="1:16">
      <c r="A7" s="7"/>
      <c r="B7" s="8"/>
      <c r="C7" s="8"/>
      <c r="D7" s="8"/>
      <c r="E7" s="8"/>
      <c r="F7" s="9" t="str">
        <f t="shared" si="0"/>
        <v>空值</v>
      </c>
      <c r="G7" s="10"/>
      <c r="H7" s="11" t="str">
        <f t="shared" si="1"/>
        <v>空</v>
      </c>
      <c r="I7" s="12" t="s">
        <v>19</v>
      </c>
      <c r="J7" s="13" t="s">
        <v>20</v>
      </c>
      <c r="K7" s="9" t="str">
        <f t="shared" si="2"/>
        <v>OK</v>
      </c>
      <c r="L7" s="12"/>
      <c r="M7" s="12"/>
      <c r="N7" s="12"/>
      <c r="O7" s="15"/>
      <c r="P7" s="15"/>
    </row>
    <row r="8" ht="32.15" customHeight="1" spans="1:16">
      <c r="A8" s="7"/>
      <c r="B8" s="16"/>
      <c r="C8" s="8"/>
      <c r="D8" s="8"/>
      <c r="E8" s="8"/>
      <c r="F8" s="9" t="str">
        <f t="shared" si="0"/>
        <v>空值</v>
      </c>
      <c r="G8" s="10"/>
      <c r="H8" s="11" t="str">
        <f t="shared" si="1"/>
        <v>空</v>
      </c>
      <c r="I8" s="12"/>
      <c r="J8" s="13"/>
      <c r="K8" s="9" t="str">
        <f t="shared" si="2"/>
        <v>空值</v>
      </c>
      <c r="L8" s="12"/>
      <c r="M8" s="12"/>
      <c r="N8" s="12"/>
      <c r="O8" s="15"/>
      <c r="P8" s="15"/>
    </row>
    <row r="9" ht="32.15" customHeight="1" spans="1:16">
      <c r="A9" s="7"/>
      <c r="B9" s="16"/>
      <c r="C9" s="8"/>
      <c r="D9" s="8"/>
      <c r="E9" s="8"/>
      <c r="F9" s="9" t="str">
        <f t="shared" si="0"/>
        <v>空值</v>
      </c>
      <c r="G9" s="10"/>
      <c r="H9" s="11" t="str">
        <f t="shared" si="1"/>
        <v>空</v>
      </c>
      <c r="I9" s="12"/>
      <c r="J9" s="13"/>
      <c r="K9" s="9" t="str">
        <f t="shared" si="2"/>
        <v>空值</v>
      </c>
      <c r="L9" s="12"/>
      <c r="M9" s="12"/>
      <c r="N9" s="12"/>
      <c r="O9" s="15"/>
      <c r="P9" s="15"/>
    </row>
    <row r="10" ht="32.15" customHeight="1" spans="1:16">
      <c r="A10" s="7"/>
      <c r="B10" s="16"/>
      <c r="C10" s="8"/>
      <c r="D10" s="8"/>
      <c r="E10" s="8"/>
      <c r="F10" s="9" t="str">
        <f t="shared" si="0"/>
        <v>空值</v>
      </c>
      <c r="G10" s="10"/>
      <c r="H10" s="11" t="str">
        <f t="shared" si="1"/>
        <v>空</v>
      </c>
      <c r="I10" s="12"/>
      <c r="J10" s="13"/>
      <c r="K10" s="9" t="str">
        <f t="shared" si="2"/>
        <v>空值</v>
      </c>
      <c r="L10" s="12"/>
      <c r="M10" s="12"/>
      <c r="N10" s="12"/>
      <c r="O10" s="15"/>
      <c r="P10" s="15"/>
    </row>
    <row r="11" ht="32.15" customHeight="1" spans="1:16">
      <c r="A11" s="7"/>
      <c r="B11" s="16"/>
      <c r="C11" s="8"/>
      <c r="D11" s="8"/>
      <c r="E11" s="8"/>
      <c r="F11" s="9" t="str">
        <f t="shared" si="0"/>
        <v>空值</v>
      </c>
      <c r="G11" s="10"/>
      <c r="H11" s="11" t="str">
        <f t="shared" si="1"/>
        <v>空</v>
      </c>
      <c r="I11" s="12"/>
      <c r="J11" s="13"/>
      <c r="K11" s="9" t="str">
        <f t="shared" si="2"/>
        <v>空值</v>
      </c>
      <c r="L11" s="12"/>
      <c r="M11" s="12"/>
      <c r="N11" s="12"/>
      <c r="O11" s="15"/>
      <c r="P11" s="15"/>
    </row>
    <row r="12" ht="32.15" customHeight="1" spans="1:16">
      <c r="A12" s="7"/>
      <c r="B12" s="17"/>
      <c r="C12" s="18"/>
      <c r="D12" s="18"/>
      <c r="E12" s="18"/>
      <c r="F12" s="9" t="str">
        <f t="shared" si="0"/>
        <v>空值</v>
      </c>
      <c r="G12" s="19"/>
      <c r="H12" s="11" t="str">
        <f t="shared" si="1"/>
        <v>空</v>
      </c>
      <c r="I12" s="20"/>
      <c r="J12" s="13"/>
      <c r="K12" s="9" t="str">
        <f t="shared" si="2"/>
        <v>空值</v>
      </c>
      <c r="L12" s="20"/>
      <c r="M12" s="20"/>
      <c r="N12" s="20"/>
      <c r="O12" s="21"/>
      <c r="P12" s="21"/>
    </row>
    <row r="13" ht="103" customHeight="1" spans="1:16">
      <c r="A13" s="22" t="s">
        <v>25</v>
      </c>
      <c r="B13" s="23" t="s">
        <v>26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5" s="1" customFormat="1" ht="26" customHeight="1"/>
    <row r="16" s="1" customFormat="1" ht="26" customHeight="1"/>
  </sheetData>
  <mergeCells count="3">
    <mergeCell ref="A2:P2"/>
    <mergeCell ref="A3:P3"/>
    <mergeCell ref="B13:P13"/>
  </mergeCells>
  <conditionalFormatting sqref="F5">
    <cfRule type="expression" dxfId="0" priority="114">
      <formula>F5="空值"</formula>
    </cfRule>
    <cfRule type="expression" dxfId="1" priority="136">
      <formula>F5="山东省内2014年9月后入团，提供正确团员编号方可补办"</formula>
    </cfRule>
    <cfRule type="expression" dxfId="2" priority="137">
      <formula>F5="2017年后入团，提供正确团员编号方可补办"</formula>
    </cfRule>
    <cfRule type="expression" dxfId="3" priority="138">
      <formula>F5="OK"</formula>
    </cfRule>
  </conditionalFormatting>
  <conditionalFormatting sqref="K5">
    <cfRule type="expression" dxfId="0" priority="22">
      <formula>K5="空值"</formula>
    </cfRule>
    <cfRule type="expression" dxfId="2" priority="24">
      <formula>K5="格式错误，使用4位年份.2位月份的时间格式，例：2014.09"</formula>
    </cfRule>
    <cfRule type="expression" dxfId="3" priority="25">
      <formula>K5="OK"</formula>
    </cfRule>
  </conditionalFormatting>
  <conditionalFormatting sqref="F6">
    <cfRule type="expression" dxfId="0" priority="50">
      <formula>F6="空值"</formula>
    </cfRule>
    <cfRule type="expression" dxfId="1" priority="51">
      <formula>F6="山东省内2014年9月后入团，提供正确团员编号方可补办"</formula>
    </cfRule>
    <cfRule type="expression" dxfId="2" priority="52">
      <formula>F6="2017年后入团，提供正确团员编号方可补办"</formula>
    </cfRule>
    <cfRule type="expression" dxfId="3" priority="53">
      <formula>F6="OK"</formula>
    </cfRule>
  </conditionalFormatting>
  <conditionalFormatting sqref="K6">
    <cfRule type="expression" dxfId="0" priority="19">
      <formula>K6="空值"</formula>
    </cfRule>
    <cfRule type="expression" dxfId="2" priority="20">
      <formula>K6="格式错误，使用4位年份.2位月份的时间格式，例：2014.09"</formula>
    </cfRule>
    <cfRule type="expression" dxfId="3" priority="21">
      <formula>K6="OK"</formula>
    </cfRule>
  </conditionalFormatting>
  <conditionalFormatting sqref="F7">
    <cfRule type="expression" dxfId="0" priority="46">
      <formula>F7="空值"</formula>
    </cfRule>
    <cfRule type="expression" dxfId="1" priority="47">
      <formula>F7="山东省内2014年9月后入团，提供正确团员编号方可补办"</formula>
    </cfRule>
    <cfRule type="expression" dxfId="2" priority="48">
      <formula>F7="2017年后入团，提供正确团员编号方可补办"</formula>
    </cfRule>
    <cfRule type="expression" dxfId="3" priority="49">
      <formula>F7="OK"</formula>
    </cfRule>
  </conditionalFormatting>
  <conditionalFormatting sqref="K7">
    <cfRule type="expression" dxfId="0" priority="16">
      <formula>K7="空值"</formula>
    </cfRule>
    <cfRule type="expression" dxfId="2" priority="17">
      <formula>K7="格式错误，使用4位年份.2位月份的时间格式，例：2014.09"</formula>
    </cfRule>
    <cfRule type="expression" dxfId="3" priority="18">
      <formula>K7="OK"</formula>
    </cfRule>
  </conditionalFormatting>
  <conditionalFormatting sqref="F8">
    <cfRule type="expression" dxfId="0" priority="42">
      <formula>F8="空值"</formula>
    </cfRule>
    <cfRule type="expression" dxfId="1" priority="43">
      <formula>F8="山东省内2014年9月后入团，提供正确团员编号方可补办"</formula>
    </cfRule>
    <cfRule type="expression" dxfId="2" priority="44">
      <formula>F8="2017年后入团，提供正确团员编号方可补办"</formula>
    </cfRule>
    <cfRule type="expression" dxfId="3" priority="45">
      <formula>F8="OK"</formula>
    </cfRule>
  </conditionalFormatting>
  <conditionalFormatting sqref="K8">
    <cfRule type="expression" dxfId="0" priority="13">
      <formula>K8="空值"</formula>
    </cfRule>
    <cfRule type="expression" dxfId="2" priority="14">
      <formula>K8="格式错误，使用4位年份.2位月份的时间格式，例：2014.09"</formula>
    </cfRule>
    <cfRule type="expression" dxfId="3" priority="15">
      <formula>K8="OK"</formula>
    </cfRule>
  </conditionalFormatting>
  <conditionalFormatting sqref="F9">
    <cfRule type="expression" dxfId="0" priority="38">
      <formula>F9="空值"</formula>
    </cfRule>
    <cfRule type="expression" dxfId="1" priority="39">
      <formula>F9="山东省内2014年9月后入团，提供正确团员编号方可补办"</formula>
    </cfRule>
    <cfRule type="expression" dxfId="2" priority="40">
      <formula>F9="2017年后入团，提供正确团员编号方可补办"</formula>
    </cfRule>
    <cfRule type="expression" dxfId="3" priority="41">
      <formula>F9="OK"</formula>
    </cfRule>
  </conditionalFormatting>
  <conditionalFormatting sqref="K9">
    <cfRule type="expression" dxfId="0" priority="10">
      <formula>K9="空值"</formula>
    </cfRule>
    <cfRule type="expression" dxfId="2" priority="11">
      <formula>K9="格式错误，使用4位年份.2位月份的时间格式，例：2014.09"</formula>
    </cfRule>
    <cfRule type="expression" dxfId="3" priority="12">
      <formula>K9="OK"</formula>
    </cfRule>
  </conditionalFormatting>
  <conditionalFormatting sqref="F10">
    <cfRule type="expression" dxfId="0" priority="34">
      <formula>F10="空值"</formula>
    </cfRule>
    <cfRule type="expression" dxfId="1" priority="35">
      <formula>F10="山东省内2014年9月后入团，提供正确团员编号方可补办"</formula>
    </cfRule>
    <cfRule type="expression" dxfId="2" priority="36">
      <formula>F10="2017年后入团，提供正确团员编号方可补办"</formula>
    </cfRule>
    <cfRule type="expression" dxfId="3" priority="37">
      <formula>F10="OK"</formula>
    </cfRule>
  </conditionalFormatting>
  <conditionalFormatting sqref="K10">
    <cfRule type="expression" dxfId="0" priority="7">
      <formula>K10="空值"</formula>
    </cfRule>
    <cfRule type="expression" dxfId="2" priority="8">
      <formula>K10="格式错误，使用4位年份.2位月份的时间格式，例：2014.09"</formula>
    </cfRule>
    <cfRule type="expression" dxfId="3" priority="9">
      <formula>K10="OK"</formula>
    </cfRule>
  </conditionalFormatting>
  <conditionalFormatting sqref="F11">
    <cfRule type="expression" dxfId="0" priority="30">
      <formula>F11="空值"</formula>
    </cfRule>
    <cfRule type="expression" dxfId="1" priority="31">
      <formula>F11="山东省内2014年9月后入团，提供正确团员编号方可补办"</formula>
    </cfRule>
    <cfRule type="expression" dxfId="2" priority="32">
      <formula>F11="2017年后入团，提供正确团员编号方可补办"</formula>
    </cfRule>
    <cfRule type="expression" dxfId="3" priority="33">
      <formula>F11="OK"</formula>
    </cfRule>
  </conditionalFormatting>
  <conditionalFormatting sqref="K11">
    <cfRule type="expression" dxfId="0" priority="4">
      <formula>K11="空值"</formula>
    </cfRule>
    <cfRule type="expression" dxfId="2" priority="5">
      <formula>K11="格式错误，使用4位年份.2位月份的时间格式，例：2014.09"</formula>
    </cfRule>
    <cfRule type="expression" dxfId="3" priority="6">
      <formula>K11="OK"</formula>
    </cfRule>
  </conditionalFormatting>
  <conditionalFormatting sqref="F12">
    <cfRule type="expression" dxfId="0" priority="26">
      <formula>F12="空值"</formula>
    </cfRule>
    <cfRule type="expression" dxfId="1" priority="27">
      <formula>F12="山东省内2014年9月后入团，提供正确团员编号方可补办"</formula>
    </cfRule>
    <cfRule type="expression" dxfId="2" priority="28">
      <formula>F12="2017年后入团，提供正确团员编号方可补办"</formula>
    </cfRule>
    <cfRule type="expression" dxfId="3" priority="29">
      <formula>F12="OK"</formula>
    </cfRule>
  </conditionalFormatting>
  <conditionalFormatting sqref="K12">
    <cfRule type="expression" dxfId="0" priority="1">
      <formula>K12="空值"</formula>
    </cfRule>
    <cfRule type="expression" dxfId="2" priority="2">
      <formula>K12="格式错误，使用4位年份.2位月份的时间格式，例：2014.09"</formula>
    </cfRule>
    <cfRule type="expression" dxfId="3" priority="3">
      <formula>K12="OK"</formula>
    </cfRule>
  </conditionalFormatting>
  <dataValidations count="6">
    <dataValidation type="list" allowBlank="1" showInputMessage="1" showErrorMessage="1" sqref="N4 M2:M3 M13:M65536">
      <formula1>"团员证,志愿书,团员证志愿书"</formula1>
    </dataValidation>
    <dataValidation type="list" allowBlank="1" showInputMessage="1" showErrorMessage="1" sqref="D5">
      <formula1>"2026届本科生,2026届（3+2）本科生,2026届硕士研究生,2026届博士研究生"</formula1>
    </dataValidation>
    <dataValidation type="list" allowBlank="1" showInputMessage="1" showErrorMessage="1" sqref="D6:D12">
      <formula1>"2025届本科生,2025届（3+2）本科生,2025届硕士研究生,2025届博士研究生"</formula1>
    </dataValidation>
    <dataValidation type="list" allowBlank="1" showInputMessage="1" showErrorMessage="1" sqref="M5:M12">
      <formula1>"山东省内,山东省外"</formula1>
    </dataValidation>
    <dataValidation allowBlank="1" showInputMessage="1" showErrorMessage="1" sqref="N2:N3 N13:N65536 O4:O12"/>
    <dataValidation type="list" allowBlank="1" showInputMessage="1" showErrorMessage="1" sqref="N5:N12">
      <formula1>"团员证"</formula1>
    </dataValidation>
  </dataValidations>
  <pageMargins left="0.275" right="0.156944444444444" top="1" bottom="1" header="0.5" footer="0.5"/>
  <pageSetup paperSize="9" scale="59" orientation="landscape" horizontalDpi="600" verticalDpi="6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1"/>
  <sheetViews>
    <sheetView workbookViewId="0">
      <selection activeCell="F7" sqref="F7"/>
    </sheetView>
  </sheetViews>
  <sheetFormatPr defaultColWidth="9" defaultRowHeight="15.6" outlineLevelCol="5"/>
  <cols>
    <col min="2" max="2" width="35.5" customWidth="1"/>
    <col min="6" max="6" width="20.5" customWidth="1"/>
  </cols>
  <sheetData>
    <row r="1" spans="2:6">
      <c r="B1" t="s">
        <v>27</v>
      </c>
      <c r="F1" t="s">
        <v>28</v>
      </c>
    </row>
    <row r="2" spans="2:6">
      <c r="B2" t="s">
        <v>29</v>
      </c>
      <c r="F2" t="s">
        <v>30</v>
      </c>
    </row>
    <row r="3" spans="2:6">
      <c r="B3" t="s">
        <v>31</v>
      </c>
      <c r="F3" t="s">
        <v>32</v>
      </c>
    </row>
    <row r="4" spans="2:6">
      <c r="B4" t="s">
        <v>33</v>
      </c>
      <c r="F4" t="s">
        <v>34</v>
      </c>
    </row>
    <row r="5" spans="2:6">
      <c r="B5" t="s">
        <v>35</v>
      </c>
    </row>
    <row r="6" spans="2:6">
      <c r="B6" t="s">
        <v>36</v>
      </c>
    </row>
    <row r="7" spans="2:6">
      <c r="B7" t="s">
        <v>37</v>
      </c>
    </row>
    <row r="8" spans="2:6">
      <c r="B8" t="s">
        <v>38</v>
      </c>
    </row>
    <row r="9" spans="2:6">
      <c r="B9" t="s">
        <v>39</v>
      </c>
    </row>
    <row r="10" spans="2:6">
      <c r="B10" t="s">
        <v>40</v>
      </c>
    </row>
    <row r="11" spans="2:6">
      <c r="B11" t="s">
        <v>41</v>
      </c>
    </row>
    <row r="12" spans="2:6">
      <c r="B12" t="s">
        <v>42</v>
      </c>
    </row>
    <row r="13" spans="2:6">
      <c r="B13" t="s">
        <v>43</v>
      </c>
    </row>
    <row r="14" spans="2:6">
      <c r="B14" t="s">
        <v>44</v>
      </c>
    </row>
    <row r="15" spans="2:6">
      <c r="B15" t="s">
        <v>45</v>
      </c>
    </row>
    <row r="16" spans="2:6">
      <c r="B16" t="s">
        <v>46</v>
      </c>
    </row>
    <row r="17" spans="2:2">
      <c r="B17" t="s">
        <v>47</v>
      </c>
    </row>
    <row r="18" spans="2:2">
      <c r="B18" t="s">
        <v>48</v>
      </c>
    </row>
    <row r="19" spans="2:2">
      <c r="B19" t="s">
        <v>49</v>
      </c>
    </row>
    <row r="20" spans="2:2">
      <c r="B20" t="s">
        <v>50</v>
      </c>
    </row>
    <row r="21" spans="2:2">
      <c r="B21" t="s">
        <v>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董新莹</dc:creator>
  <cp:lastModifiedBy>WPS_1725600214</cp:lastModifiedBy>
  <cp:revision>1</cp:revision>
  <dcterms:created xsi:type="dcterms:W3CDTF">1996-12-17T09:32:00Z</dcterms:created>
  <dcterms:modified xsi:type="dcterms:W3CDTF">2026-05-14T09:43:20Z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9AA541918EB74E148F6E3F728E6B126D_13</vt:lpwstr>
  </property>
  <property fmtid="{D5CDD505-2E9C-101B-9397-08002B2CF9AE}" pid="4" name="CalculationRule">
    <vt:i4>0</vt:i4>
  </property>
</Properties>
</file>