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Z:\2026年下半年团费（2026.9.24）\通知\"/>
    </mc:Choice>
  </mc:AlternateContent>
  <bookViews>
    <workbookView windowWidth="21094" windowHeight="9600"/>
  </bookViews>
  <sheets>
    <sheet name="Sheet1" sheetId="1" r:id="rId1"/>
    <sheet name="Sheet2" sheetId="2" state="hidden" r:id="rId2"/>
  </sheets>
  <definedNames>
    <definedName name="_xlnm.Print_Area" localSheetId="0">Sheet1!$A$1:$T$27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<sst xmlns="http://schemas.openxmlformats.org/spreadsheetml/2006/main" count="97" uniqueCount="88">
  <si>
    <r>
      <rPr>
        <sz val="16"/>
        <color theme="1"/>
        <rFont val="黑体"/>
        <charset val="134"/>
      </rPr>
      <t>附件</t>
    </r>
    <r>
      <rPr>
        <sz val="16"/>
        <color indexed="8"/>
        <rFont val="宋体"/>
        <charset val="134"/>
      </rPr>
      <t>1</t>
    </r>
  </si>
  <si>
    <t>青岛农业大学※※学院2026年8—12月团费收缴情况一览表</t>
  </si>
  <si>
    <t>注：本表登记的支部结构应与“智慧团建”系统中的组织构架严格一致</t>
  </si>
  <si>
    <r>
      <rPr>
        <sz val="12"/>
        <color theme="1"/>
        <rFont val="楷体_GB2312"/>
        <charset val="134"/>
      </rPr>
      <t>学院（盖章）：</t>
    </r>
    <r>
      <rPr>
        <sz val="12"/>
        <color indexed="8"/>
        <rFont val="楷体_GB2312"/>
        <charset val="134"/>
      </rPr>
      <t xml:space="preserve">               团委书记签字：             经办人：           经办人联系方式：</t>
    </r>
  </si>
  <si>
    <t>学院团支部总数：</t>
  </si>
  <si>
    <r>
      <rPr>
        <u/>
        <sz val="11"/>
        <color theme="1"/>
        <rFont val="楷体_GB2312"/>
        <charset val="134"/>
      </rPr>
      <t xml:space="preserve">               </t>
    </r>
    <r>
      <rPr>
        <sz val="11"/>
        <color theme="1"/>
        <rFont val="楷体_GB2312"/>
        <charset val="134"/>
      </rPr>
      <t>个</t>
    </r>
  </si>
  <si>
    <t>序号</t>
  </si>
  <si>
    <t>学院</t>
  </si>
  <si>
    <t>年级</t>
  </si>
  <si>
    <t>团支部</t>
  </si>
  <si>
    <t>支部类型</t>
  </si>
  <si>
    <t>学制</t>
  </si>
  <si>
    <t>毕业年份</t>
  </si>
  <si>
    <r>
      <rPr>
        <sz val="10.5"/>
        <color theme="1"/>
        <rFont val="黑体"/>
        <charset val="134"/>
      </rPr>
      <t xml:space="preserve">班级总人数
</t>
    </r>
    <r>
      <rPr>
        <b/>
        <sz val="10.5"/>
        <color rgb="FF0000FF"/>
        <rFont val="楷体_GB2312"/>
        <charset val="134"/>
      </rPr>
      <t>（群众+团员）</t>
    </r>
  </si>
  <si>
    <r>
      <rPr>
        <sz val="10.5"/>
        <color theme="1"/>
        <rFont val="黑体"/>
        <charset val="134"/>
      </rPr>
      <t xml:space="preserve">团员人数
</t>
    </r>
    <r>
      <rPr>
        <b/>
        <sz val="10.5"/>
        <color rgb="FF0000FF"/>
        <rFont val="楷体_GB2312"/>
        <charset val="134"/>
      </rPr>
      <t>（含保留团籍的中共正式党员＋中共预备党员数）</t>
    </r>
  </si>
  <si>
    <r>
      <rPr>
        <sz val="10.5"/>
        <color theme="1"/>
        <rFont val="黑体"/>
        <charset val="134"/>
      </rPr>
      <t xml:space="preserve">非团员人数
</t>
    </r>
    <r>
      <rPr>
        <b/>
        <sz val="10.5"/>
        <color rgb="FF0000FF"/>
        <rFont val="楷体_GB2312"/>
        <charset val="134"/>
      </rPr>
      <t>（群众）</t>
    </r>
  </si>
  <si>
    <r>
      <rPr>
        <sz val="10.5"/>
        <color theme="1"/>
        <rFont val="黑体"/>
        <charset val="134"/>
      </rPr>
      <t xml:space="preserve">中共党员人数
</t>
    </r>
    <r>
      <rPr>
        <b/>
        <sz val="10.5"/>
        <color rgb="FF0000FF"/>
        <rFont val="楷体_GB2312"/>
        <charset val="134"/>
      </rPr>
      <t>（含预备党员）</t>
    </r>
  </si>
  <si>
    <t>实收人数</t>
  </si>
  <si>
    <r>
      <rPr>
        <sz val="10.5"/>
        <color theme="1"/>
        <rFont val="黑体"/>
        <charset val="134"/>
      </rPr>
      <t xml:space="preserve">未缴团员人数
</t>
    </r>
    <r>
      <rPr>
        <b/>
        <sz val="10.5"/>
        <color rgb="FF0000FF"/>
        <rFont val="楷体_GB2312"/>
        <charset val="134"/>
      </rPr>
      <t>（不含党员）</t>
    </r>
  </si>
  <si>
    <r>
      <rPr>
        <sz val="10.5"/>
        <color theme="1"/>
        <rFont val="黑体"/>
        <charset val="134"/>
      </rPr>
      <t xml:space="preserve">未缴党员数
</t>
    </r>
    <r>
      <rPr>
        <b/>
        <sz val="10.5"/>
        <color indexed="12"/>
        <rFont val="楷体_GB2312"/>
        <charset val="134"/>
      </rPr>
      <t>（含预备党员）</t>
    </r>
  </si>
  <si>
    <t>2026年上半年【我校】
新发展团员数</t>
  </si>
  <si>
    <t>2026年上半年【外校】
新发展团员数</t>
  </si>
  <si>
    <t>2026年上半年新发展团员
名单、补交缴团费金额等详情</t>
  </si>
  <si>
    <t>2026年上半年补交总金额</t>
  </si>
  <si>
    <t>合计金额
（元）</t>
  </si>
  <si>
    <t>备注</t>
  </si>
  <si>
    <t>“人数”信息检测</t>
  </si>
  <si>
    <t>“金额”检测</t>
  </si>
  <si>
    <t>（下拉选择）</t>
  </si>
  <si>
    <t>※（简称）专业※班团支部</t>
  </si>
  <si>
    <t>应包含2026年上半年新发展团员</t>
  </si>
  <si>
    <t>2026年上半年在青岛农业大学发展的团员数</t>
  </si>
  <si>
    <t>2026年上半年在高中/原本科院校发展的团员数</t>
  </si>
  <si>
    <r>
      <t xml:space="preserve">1.在我校发展的，以及校外发展的均应列入；
2.从支部大会通过之日当月开始缴纳团费；
</t>
    </r>
    <r>
      <rPr>
        <b/>
        <sz val="10.5"/>
        <color rgb="FF0000FF"/>
        <rFont val="仿宋_GB2312"/>
        <charset val="134"/>
      </rPr>
      <t>3.填写格式：校内/外-姓名-入团年月-补缴团费金额。</t>
    </r>
    <r>
      <rPr>
        <sz val="10.5"/>
        <color rgb="FF0000FF"/>
        <rFont val="仿宋_GB2312"/>
        <charset val="134"/>
      </rPr>
      <t xml:space="preserve">
</t>
    </r>
    <r>
      <rPr>
        <i/>
        <sz val="10.5"/>
        <color rgb="FF0000FF"/>
        <rFont val="仿宋_GB2312"/>
        <charset val="134"/>
      </rPr>
      <t>例：校内-张三-2026年6月-0.4元</t>
    </r>
  </si>
  <si>
    <t>保留1位小数，只填写8-12月需补交部分的金额</t>
  </si>
  <si>
    <t>保留1位小数</t>
  </si>
  <si>
    <r>
      <rPr>
        <sz val="10.5"/>
        <color rgb="FF0000FF"/>
        <rFont val="仿宋_GB2312"/>
        <charset val="134"/>
      </rPr>
      <t>1.若支部内含有</t>
    </r>
    <r>
      <rPr>
        <b/>
        <i/>
        <sz val="10.5"/>
        <color rgb="FF0000FF"/>
        <rFont val="仿宋_GB2312"/>
        <charset val="134"/>
      </rPr>
      <t>博士研究生</t>
    </r>
    <r>
      <rPr>
        <sz val="10.5"/>
        <color rgb="FF0000FF"/>
        <rFont val="仿宋_GB2312"/>
        <charset val="134"/>
      </rPr>
      <t>，请在此备注：姓名-政治面貌-周岁年龄-是否缴纳团费，</t>
    </r>
    <r>
      <rPr>
        <i/>
        <sz val="10.5"/>
        <color rgb="FF0000FF"/>
        <rFont val="仿宋_GB2312"/>
        <charset val="134"/>
      </rPr>
      <t>例如：张三-共青团员=26周岁-是</t>
    </r>
    <r>
      <rPr>
        <sz val="10.5"/>
        <color rgb="FF0000FF"/>
        <rFont val="仿宋_GB2312"/>
        <charset val="134"/>
      </rPr>
      <t xml:space="preserve">
2.其他需要说明的情况</t>
    </r>
  </si>
  <si>
    <t>注：以上数据关系须满足以下条件：
   （1）班级总人数=非团员人数+实收人数+未缴党员数
   （2）班级总人数=团员人数（含保留团级的党员数）+非团员人数
   （3）合计金额=（团员人数-未缴党员数-未缴团员数）*0.2*5</t>
  </si>
  <si>
    <t>2025级</t>
  </si>
  <si>
    <t>本科生支部</t>
  </si>
  <si>
    <t>2年</t>
  </si>
  <si>
    <t>2024年</t>
  </si>
  <si>
    <t>2024级</t>
  </si>
  <si>
    <t>本科</t>
  </si>
  <si>
    <t>本科生（3+2)支部</t>
  </si>
  <si>
    <t>3年</t>
  </si>
  <si>
    <t>2025年</t>
  </si>
  <si>
    <t>农学院</t>
  </si>
  <si>
    <t>2023级</t>
  </si>
  <si>
    <t>研究生</t>
  </si>
  <si>
    <t>硕士研究生支部</t>
  </si>
  <si>
    <t>4年</t>
  </si>
  <si>
    <t>2026年</t>
  </si>
  <si>
    <t>植物医学学院</t>
  </si>
  <si>
    <t>2022级</t>
  </si>
  <si>
    <t>青年教师</t>
  </si>
  <si>
    <t>博士研究生支部</t>
  </si>
  <si>
    <t>5年</t>
  </si>
  <si>
    <t>2027年</t>
  </si>
  <si>
    <t>资源与环境学院</t>
  </si>
  <si>
    <t>2021级</t>
  </si>
  <si>
    <t>硕士+博士混合支部</t>
  </si>
  <si>
    <t>（3+2）制</t>
  </si>
  <si>
    <t>2028年</t>
  </si>
  <si>
    <t>园艺学院</t>
  </si>
  <si>
    <t>2020级</t>
  </si>
  <si>
    <t>其他（请单独备注）</t>
  </si>
  <si>
    <t>混合支部（多年级混合）</t>
  </si>
  <si>
    <t>2029年</t>
  </si>
  <si>
    <t>动物科技学院</t>
  </si>
  <si>
    <t>2019级</t>
  </si>
  <si>
    <t>草业学院</t>
  </si>
  <si>
    <t>动物医学院</t>
  </si>
  <si>
    <t>其他（流动、延迟毕业支部等）</t>
  </si>
  <si>
    <t>机电工程学院</t>
  </si>
  <si>
    <t>建筑工程学院</t>
  </si>
  <si>
    <t>生命科学学院</t>
  </si>
  <si>
    <t>食品科学与工程学院</t>
  </si>
  <si>
    <t>经济管理学院（合作社学院）</t>
  </si>
  <si>
    <t>人文社会科学学院</t>
  </si>
  <si>
    <t>化学与药学院</t>
  </si>
  <si>
    <t>艺术学院</t>
  </si>
  <si>
    <t>外国语学院</t>
  </si>
  <si>
    <t>动漫与传媒学院</t>
  </si>
  <si>
    <t>理学与信息科学学院</t>
  </si>
  <si>
    <t>海洋科学与工程学院</t>
  </si>
  <si>
    <t>园林与林学院</t>
  </si>
  <si>
    <t>巴瑟斯未来农业科技学院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</si>
</sst>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2">
    <font>
      <sz val="11"/>
      <color theme="1"/>
      <name val="宋体"/>
      <charset val="134"/>
      <scheme val="minor"/>
    </font>
    <font>
      <sz val="11"/>
      <color rgb="FF0000FF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6"/>
      <color theme="1"/>
      <name val="楷体_GB2312"/>
      <charset val="134"/>
    </font>
    <font>
      <b/>
      <sz val="11"/>
      <name val="楷体_GB2312"/>
      <charset val="134"/>
    </font>
    <font>
      <sz val="12"/>
      <color theme="1"/>
      <name val="楷体_GB2312"/>
      <charset val="134"/>
    </font>
    <font>
      <u/>
      <sz val="11"/>
      <color theme="1"/>
      <name val="楷体_GB2312"/>
      <charset val="134"/>
    </font>
    <font>
      <sz val="10.5"/>
      <color theme="1"/>
      <name val="黑体"/>
      <charset val="134"/>
    </font>
    <font>
      <sz val="16"/>
      <color rgb="FF6E5000"/>
      <name val="黑体"/>
      <charset val="134"/>
    </font>
    <font>
      <sz val="10.5"/>
      <color rgb="FF0000FF"/>
      <name val="仿宋_GB2312"/>
      <charset val="134"/>
    </font>
    <font>
      <sz val="10.5"/>
      <name val="仿宋_GB2312"/>
      <charset val="134"/>
    </font>
    <font>
      <sz val="6"/>
      <color theme="1"/>
      <name val="黑体"/>
      <charset val="134"/>
    </font>
    <font>
      <sz val="10.5"/>
      <color theme="1"/>
      <name val="仿宋_GB2312"/>
      <charset val="134"/>
    </font>
    <font>
      <sz val="9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.5"/>
      <color rgb="FF0000FF"/>
      <name val="楷体_GB2312"/>
      <charset val="134"/>
    </font>
    <font>
      <b/>
      <sz val="10.5"/>
      <color rgb="FF0000FF"/>
      <name val="仿宋_GB2312"/>
      <charset val="134"/>
    </font>
    <font>
      <i/>
      <sz val="10.5"/>
      <color rgb="FF0000FF"/>
      <name val="仿宋_GB2312"/>
      <charset val="134"/>
    </font>
    <font>
      <sz val="12"/>
      <color indexed="8"/>
      <name val="楷体_GB2312"/>
      <charset val="134"/>
    </font>
    <font>
      <b/>
      <i/>
      <sz val="10.5"/>
      <color rgb="FF0000FF"/>
      <name val="仿宋_GB2312"/>
      <charset val="134"/>
    </font>
    <font>
      <sz val="11"/>
      <color theme="1"/>
      <name val="楷体_GB2312"/>
      <charset val="134"/>
    </font>
    <font>
      <sz val="16"/>
      <color indexed="8"/>
      <name val="宋体"/>
      <charset val="134"/>
    </font>
    <font>
      <b/>
      <sz val="10.5"/>
      <color indexed="12"/>
      <name val="楷体_GB2312"/>
      <charset val="134"/>
    </font>
  </fonts>
  <fills count="38">
    <fill>
      <patternFill patternType="none"/>
    </fill>
    <fill>
      <patternFill patternType="gray125"/>
    </fill>
    <fill>
      <patternFill patternType="solid">
        <fgColor theme="9" tint="0.8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799890133365886"/>
        <bgColor indexed="64"/>
      </patternFill>
    </fill>
    <fill>
      <patternFill patternType="solid">
        <fgColor rgb="FFFFFBE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8" borderId="6" applyNumberFormat="0" applyAlignment="0" applyProtection="0">
      <alignment vertical="center"/>
    </xf>
    <xf numFmtId="0" fontId="24" fillId="9" borderId="7" applyNumberFormat="0" applyAlignment="0" applyProtection="0">
      <alignment vertical="center"/>
    </xf>
    <xf numFmtId="0" fontId="25" fillId="9" borderId="6" applyNumberFormat="0" applyAlignment="0" applyProtection="0">
      <alignment vertical="center"/>
    </xf>
    <xf numFmtId="0" fontId="26" fillId="10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Protection="1">
      <alignment vertical="center"/>
      <protection locked="0"/>
    </xf>
    <xf numFmtId="0" fontId="2" fillId="0" borderId="0" xfId="0" applyFont="1" applyAlignment="1" applyProtection="1">
      <alignment horizontal="justify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0" fontId="8" fillId="4" borderId="1" xfId="0" applyFont="1" applyFill="1" applyBorder="1" applyAlignment="1" applyProtection="1">
      <alignment horizontal="center" vertical="center" wrapText="1"/>
      <protection locked="0"/>
    </xf>
    <xf numFmtId="0" fontId="9" fillId="5" borderId="2" xfId="0" applyFont="1" applyFill="1" applyBorder="1" applyAlignment="1">
      <alignment horizontal="center" vertical="center"/>
    </xf>
    <xf numFmtId="0" fontId="10" fillId="6" borderId="1" xfId="0" applyFont="1" applyFill="1" applyBorder="1" applyAlignment="1" applyProtection="1">
      <alignment horizontal="center" vertical="center" wrapText="1"/>
      <protection locked="0"/>
    </xf>
    <xf numFmtId="0" fontId="11" fillId="6" borderId="1" xfId="0" applyFont="1" applyFill="1" applyBorder="1" applyAlignment="1" applyProtection="1">
      <alignment horizontal="center" vertical="center" wrapText="1"/>
      <protection locked="0"/>
    </xf>
    <xf numFmtId="0" fontId="10" fillId="6" borderId="1" xfId="0" applyFont="1" applyFill="1" applyBorder="1" applyAlignment="1" applyProtection="1">
      <alignment horizontal="left" vertical="center" wrapText="1"/>
      <protection locked="0"/>
    </xf>
    <xf numFmtId="0" fontId="12" fillId="0" borderId="2" xfId="0" applyFont="1" applyBorder="1" applyAlignment="1">
      <alignment horizontal="center" vertical="center" wrapText="1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3" fillId="0" borderId="1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">
    <dxf>
      <font>
        <name val="宋体"/>
        <scheme val="none"/>
        <b val="1"/>
        <i val="0"/>
        <strike val="0"/>
        <u val="none"/>
        <sz val="11"/>
        <color rgb="FFFF0000"/>
      </font>
      <fill>
        <patternFill patternType="solid">
          <bgColor theme="5" tint="0.799890133365886"/>
        </patternFill>
      </fill>
    </dxf>
    <dxf>
      <font>
        <name val="宋体"/>
        <scheme val="none"/>
        <b val="1"/>
        <i val="0"/>
        <strike val="0"/>
        <u val="none"/>
        <sz val="11"/>
        <color theme="9" tint="-0.499984740745262"/>
      </font>
      <fill>
        <patternFill patternType="solid">
          <bgColor theme="9" tint="0.799890133365886"/>
        </patternFill>
      </fill>
    </dxf>
  </dxfs>
  <tableStyles count="0" defaultTableStyle="TableStyleMedium2"/>
  <colors>
    <mruColors>
      <color rgb="00FFFBEF"/>
      <color rgb="006E5000"/>
      <color rgb="00000000"/>
      <color rgb="00FFF2CC"/>
      <color rgb="00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W27"/>
  <sheetViews>
    <sheetView tabSelected="1" zoomScale="70" zoomScaleNormal="70" workbookViewId="0">
      <pane xSplit="2" ySplit="6" topLeftCell="C7" activePane="bottomRight" state="frozen"/>
      <selection/>
      <selection pane="topRight"/>
      <selection pane="bottomLeft"/>
      <selection pane="bottomRight" activeCell="H10" sqref="H10"/>
    </sheetView>
  </sheetViews>
  <sheetFormatPr defaultColWidth="9.66666666666667" defaultRowHeight="14.1"/>
  <cols>
    <col min="1" max="1" width="9" style="2"/>
    <col min="2" max="2" width="12.3333333333333" style="2" customWidth="1"/>
    <col min="3" max="3" width="9" style="2"/>
    <col min="4" max="4" width="28.7747747747748" style="2" customWidth="1"/>
    <col min="5" max="7" width="11.7747747747748" style="2" customWidth="1"/>
    <col min="8" max="8" width="15.2252252252252" style="2" customWidth="1"/>
    <col min="9" max="9" width="14.3333333333333" style="2" customWidth="1"/>
    <col min="10" max="10" width="13.7747747747748" style="2" customWidth="1"/>
    <col min="11" max="11" width="14.3333333333333" style="2" customWidth="1"/>
    <col min="12" max="12" width="9" style="2"/>
    <col min="13" max="13" width="12.7747747747748" style="2" customWidth="1"/>
    <col min="14" max="16" width="14.7747747747748" style="2" customWidth="1"/>
    <col min="17" max="17" width="30" style="2" customWidth="1"/>
    <col min="18" max="18" width="17.8738738738739" style="2" customWidth="1"/>
    <col min="19" max="19" width="9" style="2"/>
    <col min="20" max="20" width="30.1081081081081" style="2" customWidth="1"/>
    <col min="21" max="21" width="9" style="2"/>
    <col min="22" max="22" width="37.3333333333333" customWidth="1"/>
    <col min="23" max="23" width="29.5045045045045" customWidth="1"/>
  </cols>
  <sheetData>
    <row r="1" ht="20.15" spans="1:23">
      <c r="A1" s="3" t="s">
        <v>0</v>
      </c>
    </row>
    <row r="2" ht="28.7" spans="1:23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20.1" spans="1:23">
      <c r="A3" s="5"/>
      <c r="B3" s="6" t="s">
        <v>2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</row>
    <row r="4" ht="42" customHeight="1" spans="1:23">
      <c r="A4" s="7" t="s">
        <v>3</v>
      </c>
    </row>
    <row r="5" ht="42" customHeight="1" spans="1:23">
      <c r="A5" s="8" t="s">
        <v>4</v>
      </c>
      <c r="B5" s="8"/>
      <c r="C5" s="9" t="s">
        <v>5</v>
      </c>
      <c r="D5" s="10"/>
    </row>
    <row r="6" ht="68.55" spans="1:23">
      <c r="A6" s="11" t="s">
        <v>6</v>
      </c>
      <c r="B6" s="11" t="s">
        <v>7</v>
      </c>
      <c r="C6" s="11" t="s">
        <v>8</v>
      </c>
      <c r="D6" s="11" t="s">
        <v>9</v>
      </c>
      <c r="E6" s="11" t="s">
        <v>10</v>
      </c>
      <c r="F6" s="11" t="s">
        <v>11</v>
      </c>
      <c r="G6" s="11" t="s">
        <v>12</v>
      </c>
      <c r="H6" s="12" t="s">
        <v>13</v>
      </c>
      <c r="I6" s="12" t="s">
        <v>14</v>
      </c>
      <c r="J6" s="12" t="s">
        <v>15</v>
      </c>
      <c r="K6" s="12" t="s">
        <v>16</v>
      </c>
      <c r="L6" s="12" t="s">
        <v>17</v>
      </c>
      <c r="M6" s="12" t="s">
        <v>18</v>
      </c>
      <c r="N6" s="12" t="s">
        <v>19</v>
      </c>
      <c r="O6" s="13" t="s">
        <v>20</v>
      </c>
      <c r="P6" s="13" t="s">
        <v>21</v>
      </c>
      <c r="Q6" s="13" t="s">
        <v>22</v>
      </c>
      <c r="R6" s="13" t="s">
        <v>23</v>
      </c>
      <c r="S6" s="14" t="s">
        <v>24</v>
      </c>
      <c r="T6" s="11" t="s">
        <v>25</v>
      </c>
      <c r="V6" s="15" t="s">
        <v>26</v>
      </c>
      <c r="W6" s="15" t="s">
        <v>27</v>
      </c>
    </row>
    <row r="7" ht="129" customHeight="1" spans="1:23">
      <c r="A7" s="16"/>
      <c r="B7" s="16" t="s">
        <v>28</v>
      </c>
      <c r="C7" s="16" t="s">
        <v>28</v>
      </c>
      <c r="D7" s="16" t="s">
        <v>29</v>
      </c>
      <c r="E7" s="16" t="s">
        <v>28</v>
      </c>
      <c r="F7" s="16" t="s">
        <v>28</v>
      </c>
      <c r="G7" s="16" t="s">
        <v>28</v>
      </c>
      <c r="H7" s="17"/>
      <c r="I7" s="16" t="s">
        <v>30</v>
      </c>
      <c r="J7" s="17"/>
      <c r="K7" s="17"/>
      <c r="L7" s="17"/>
      <c r="M7" s="17"/>
      <c r="N7" s="17"/>
      <c r="O7" s="16" t="s">
        <v>31</v>
      </c>
      <c r="P7" s="16" t="s">
        <v>32</v>
      </c>
      <c r="Q7" s="18" t="s">
        <v>33</v>
      </c>
      <c r="R7" s="16" t="s">
        <v>34</v>
      </c>
      <c r="S7" s="16" t="s">
        <v>35</v>
      </c>
      <c r="T7" s="18" t="s">
        <v>36</v>
      </c>
      <c r="V7" s="19"/>
      <c r="W7" s="19"/>
    </row>
    <row r="8" ht="33" customHeight="1" spans="1:23">
      <c r="A8" s="20"/>
      <c r="B8" s="21"/>
      <c r="C8" s="22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V8" s="19" t="str">
        <f>IF(AND(H8=(J8+L8+N8),H8=(I8+J8)),"“人数”信息正确","支部总人数、团员人数、非团员人数、实收人数、未缴党员人数至少一项有误，请检查")</f>
        <v>“人数”信息正确</v>
      </c>
      <c r="W8" s="19" t="str">
        <f>IF(S8=((I8-N8-M8)*0.2*5+R8),"合计金额正确","合计金额有误，请检查；或存在特殊情况，请在备注栏详细说明")</f>
        <v>合计金额正确</v>
      </c>
    </row>
    <row r="9" ht="33" customHeight="1" spans="1:23">
      <c r="A9" s="22"/>
      <c r="B9" s="21"/>
      <c r="C9" s="22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V9" s="19" t="str">
        <f t="shared" ref="V9:V26" si="0">IF(AND(H9=(J9+L9+N9),H9=(I9+J9)),"“人数”信息正确","支部总人数、团员人数、非团员人数、实收人数、未缴党员人数至少一项有误，请检查")</f>
        <v>“人数”信息正确</v>
      </c>
      <c r="W9" s="19" t="str">
        <f t="shared" ref="W9:W26" si="1">IF(S9=((I9-N9-M9)*0.2*5+R9),"合计金额正确","合计金额有误，请检查；或存在特殊情况，请在备注栏详细说明")</f>
        <v>合计金额正确</v>
      </c>
    </row>
    <row r="10" ht="32.25" customHeight="1" spans="1:23">
      <c r="A10" s="22"/>
      <c r="B10" s="21"/>
      <c r="C10" s="22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V10" s="19" t="str">
        <f t="shared" si="0"/>
        <v>“人数”信息正确</v>
      </c>
      <c r="W10" s="19" t="str">
        <f t="shared" si="1"/>
        <v>合计金额正确</v>
      </c>
    </row>
    <row r="11" ht="33" customHeight="1" spans="1:23">
      <c r="A11" s="22"/>
      <c r="B11" s="21"/>
      <c r="C11" s="22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V11" s="19" t="str">
        <f t="shared" si="0"/>
        <v>“人数”信息正确</v>
      </c>
      <c r="W11" s="19" t="str">
        <f t="shared" si="1"/>
        <v>合计金额正确</v>
      </c>
    </row>
    <row r="12" ht="33" customHeight="1" spans="1:23">
      <c r="A12" s="22"/>
      <c r="B12" s="21"/>
      <c r="C12" s="22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V12" s="19" t="str">
        <f t="shared" si="0"/>
        <v>“人数”信息正确</v>
      </c>
      <c r="W12" s="19" t="str">
        <f t="shared" si="1"/>
        <v>合计金额正确</v>
      </c>
    </row>
    <row r="13" ht="33" customHeight="1" spans="1:23">
      <c r="A13" s="22"/>
      <c r="B13" s="22"/>
      <c r="C13" s="22"/>
      <c r="D13" s="22"/>
      <c r="E13" s="22"/>
      <c r="F13" s="22"/>
      <c r="G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V13" s="19" t="str">
        <f t="shared" si="0"/>
        <v>“人数”信息正确</v>
      </c>
      <c r="W13" s="19" t="str">
        <f t="shared" si="1"/>
        <v>合计金额正确</v>
      </c>
    </row>
    <row r="14" ht="33" customHeight="1" spans="1:23">
      <c r="A14" s="22"/>
      <c r="B14" s="22"/>
      <c r="C14" s="22"/>
      <c r="D14" s="22"/>
      <c r="E14" s="22"/>
      <c r="F14" s="22"/>
      <c r="G14" s="21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V14" s="19" t="str">
        <f t="shared" si="0"/>
        <v>“人数”信息正确</v>
      </c>
      <c r="W14" s="19" t="str">
        <f t="shared" si="1"/>
        <v>合计金额正确</v>
      </c>
    </row>
    <row r="15" ht="33" customHeight="1" spans="1:23">
      <c r="A15" s="22"/>
      <c r="B15" s="22"/>
      <c r="C15" s="22"/>
      <c r="D15" s="22"/>
      <c r="E15" s="22"/>
      <c r="F15" s="22"/>
      <c r="G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V15" s="19" t="str">
        <f t="shared" si="0"/>
        <v>“人数”信息正确</v>
      </c>
      <c r="W15" s="19" t="str">
        <f t="shared" si="1"/>
        <v>合计金额正确</v>
      </c>
    </row>
    <row r="16" ht="33" customHeight="1" spans="1:23">
      <c r="A16" s="22"/>
      <c r="B16" s="22"/>
      <c r="C16" s="22"/>
      <c r="D16" s="22"/>
      <c r="E16" s="22"/>
      <c r="F16" s="22"/>
      <c r="G16" s="21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V16" s="19" t="str">
        <f t="shared" si="0"/>
        <v>“人数”信息正确</v>
      </c>
      <c r="W16" s="19" t="str">
        <f t="shared" si="1"/>
        <v>合计金额正确</v>
      </c>
    </row>
    <row r="17" ht="33" customHeight="1" spans="1:23">
      <c r="A17" s="22"/>
      <c r="B17" s="22"/>
      <c r="C17" s="22"/>
      <c r="D17" s="22"/>
      <c r="E17" s="22"/>
      <c r="F17" s="22"/>
      <c r="G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V17" s="19" t="str">
        <f t="shared" si="0"/>
        <v>“人数”信息正确</v>
      </c>
      <c r="W17" s="19" t="str">
        <f t="shared" si="1"/>
        <v>合计金额正确</v>
      </c>
    </row>
    <row r="18" ht="33" customHeight="1" spans="1:23">
      <c r="A18" s="22"/>
      <c r="B18" s="22"/>
      <c r="C18" s="22"/>
      <c r="D18" s="22"/>
      <c r="E18" s="22"/>
      <c r="F18" s="22"/>
      <c r="G18" s="21"/>
      <c r="H18" s="22"/>
      <c r="I18" s="22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V18" s="19" t="str">
        <f t="shared" si="0"/>
        <v>“人数”信息正确</v>
      </c>
      <c r="W18" s="19" t="str">
        <f t="shared" si="1"/>
        <v>合计金额正确</v>
      </c>
    </row>
    <row r="19" ht="33" customHeight="1" spans="1:23">
      <c r="A19" s="22"/>
      <c r="B19" s="22"/>
      <c r="C19" s="22"/>
      <c r="D19" s="22"/>
      <c r="E19" s="22"/>
      <c r="F19" s="22"/>
      <c r="G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V19" s="19" t="str">
        <f t="shared" si="0"/>
        <v>“人数”信息正确</v>
      </c>
      <c r="W19" s="19" t="str">
        <f t="shared" si="1"/>
        <v>合计金额正确</v>
      </c>
    </row>
    <row r="20" ht="33" customHeight="1" spans="1:23">
      <c r="A20" s="22"/>
      <c r="B20" s="22"/>
      <c r="C20" s="22"/>
      <c r="D20" s="22"/>
      <c r="E20" s="22"/>
      <c r="F20" s="22"/>
      <c r="G20" s="21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V20" s="19" t="str">
        <f t="shared" si="0"/>
        <v>“人数”信息正确</v>
      </c>
      <c r="W20" s="19" t="str">
        <f t="shared" si="1"/>
        <v>合计金额正确</v>
      </c>
    </row>
    <row r="21" ht="33" customHeight="1" spans="1:23">
      <c r="A21" s="22"/>
      <c r="B21" s="22"/>
      <c r="C21" s="22"/>
      <c r="D21" s="22"/>
      <c r="E21" s="22"/>
      <c r="F21" s="22"/>
      <c r="G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V21" s="19" t="str">
        <f t="shared" si="0"/>
        <v>“人数”信息正确</v>
      </c>
      <c r="W21" s="19" t="str">
        <f t="shared" si="1"/>
        <v>合计金额正确</v>
      </c>
    </row>
    <row r="22" ht="33" customHeight="1" spans="1:23">
      <c r="A22" s="22"/>
      <c r="B22" s="22"/>
      <c r="C22" s="22"/>
      <c r="D22" s="22"/>
      <c r="E22" s="22"/>
      <c r="F22" s="22"/>
      <c r="G22" s="21"/>
      <c r="H22" s="22"/>
      <c r="I22" s="22"/>
      <c r="J22" s="22"/>
      <c r="K22" s="22"/>
      <c r="L22" s="22"/>
      <c r="M22" s="22"/>
      <c r="N22" s="22"/>
      <c r="O22" s="22"/>
      <c r="P22" s="22"/>
      <c r="Q22" s="22"/>
      <c r="R22" s="22"/>
      <c r="S22" s="22"/>
      <c r="T22" s="22"/>
      <c r="V22" s="19" t="str">
        <f t="shared" si="0"/>
        <v>“人数”信息正确</v>
      </c>
      <c r="W22" s="19" t="str">
        <f t="shared" si="1"/>
        <v>合计金额正确</v>
      </c>
    </row>
    <row r="23" ht="33" customHeight="1" spans="1:23">
      <c r="A23" s="22"/>
      <c r="B23" s="22"/>
      <c r="C23" s="22"/>
      <c r="D23" s="22"/>
      <c r="E23" s="22"/>
      <c r="F23" s="22"/>
      <c r="G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V23" s="19" t="str">
        <f t="shared" si="0"/>
        <v>“人数”信息正确</v>
      </c>
      <c r="W23" s="19" t="str">
        <f t="shared" si="1"/>
        <v>合计金额正确</v>
      </c>
    </row>
    <row r="24" ht="33" customHeight="1" spans="1:23">
      <c r="A24" s="22"/>
      <c r="B24" s="22"/>
      <c r="C24" s="22"/>
      <c r="D24" s="22"/>
      <c r="E24" s="22"/>
      <c r="F24" s="22"/>
      <c r="G24" s="21"/>
      <c r="H24" s="22"/>
      <c r="I24" s="22"/>
      <c r="J24" s="22"/>
      <c r="K24" s="22"/>
      <c r="L24" s="22"/>
      <c r="M24" s="22"/>
      <c r="N24" s="22"/>
      <c r="O24" s="22"/>
      <c r="P24" s="22"/>
      <c r="Q24" s="22"/>
      <c r="R24" s="22"/>
      <c r="S24" s="22"/>
      <c r="T24" s="22"/>
      <c r="V24" s="19" t="str">
        <f t="shared" si="0"/>
        <v>“人数”信息正确</v>
      </c>
      <c r="W24" s="19" t="str">
        <f t="shared" si="1"/>
        <v>合计金额正确</v>
      </c>
    </row>
    <row r="25" ht="33" customHeight="1" spans="1:23">
      <c r="A25" s="22"/>
      <c r="B25" s="22"/>
      <c r="C25" s="22"/>
      <c r="D25" s="22"/>
      <c r="E25" s="22"/>
      <c r="F25" s="22"/>
      <c r="G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V25" s="19" t="str">
        <f t="shared" si="0"/>
        <v>“人数”信息正确</v>
      </c>
      <c r="W25" s="19" t="str">
        <f t="shared" si="1"/>
        <v>合计金额正确</v>
      </c>
    </row>
    <row r="26" ht="33" customHeight="1" spans="1:23">
      <c r="A26" s="22"/>
      <c r="B26" s="22"/>
      <c r="C26" s="22"/>
      <c r="D26" s="22"/>
      <c r="E26" s="22"/>
      <c r="F26" s="22"/>
      <c r="G26" s="21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V26" s="19" t="str">
        <f t="shared" si="0"/>
        <v>“人数”信息正确</v>
      </c>
      <c r="W26" s="19" t="str">
        <f t="shared" si="1"/>
        <v>合计金额正确</v>
      </c>
    </row>
    <row r="27" ht="81" customHeight="1" spans="1:23">
      <c r="A27" s="23" t="s">
        <v>37</v>
      </c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V27" s="25"/>
    </row>
  </sheetData>
  <sheetProtection selectLockedCells="1" formatCells="0" formatColumns="0" formatRows="0" insertRows="0" insertColumns="0" insertHyperlinks="0" deleteColumns="0" deleteRows="0" sort="0" autoFilter="0" pivotTables="0"/>
  <mergeCells count="5">
    <mergeCell ref="A2:T2"/>
    <mergeCell ref="B3:S3"/>
    <mergeCell ref="A5:B5"/>
    <mergeCell ref="C5:D5"/>
    <mergeCell ref="A27:T27"/>
  </mergeCells>
  <conditionalFormatting sqref="V7:V102">
    <cfRule type="expression" dxfId="0" priority="3">
      <formula>$V7="支部总人数、团员人数、非团员人数、实收人数、未缴党员人数至少一项有误，请检查"</formula>
    </cfRule>
    <cfRule type="expression" dxfId="1" priority="6">
      <formula>$V7="“人数”信息正确"</formula>
    </cfRule>
  </conditionalFormatting>
  <conditionalFormatting sqref="W7:W102">
    <cfRule type="expression" dxfId="0" priority="2">
      <formula>$W7="合计金额有误，请检查；或存在特殊情况，请在备注栏详细说明"</formula>
    </cfRule>
    <cfRule type="expression" dxfId="1" priority="4">
      <formula>$W7="合计金额正确"</formula>
    </cfRule>
  </conditionalFormatting>
  <dataValidations count="7">
    <dataValidation type="whole" operator="between" allowBlank="1" showInputMessage="1" showErrorMessage="1" sqref="H7 J7:N7 H8:P26">
      <formula1>0</formula1>
      <formula2>100</formula2>
    </dataValidation>
    <dataValidation type="list" allowBlank="1" showInputMessage="1" showErrorMessage="1" sqref="C26 C8:C25">
      <formula1>"2019级,2020级,2021级,2022级,2023级,2024级,2025级,2026级,混合支部（多年级混合）,混合支部（多年级混合）"</formula1>
    </dataValidation>
    <dataValidation type="list" allowBlank="1" showInputMessage="1" showErrorMessage="1" sqref="B7:B26">
      <formula1>Sheet2!$A$2:$A$23</formula1>
    </dataValidation>
    <dataValidation type="list" allowBlank="1" showInputMessage="1" showErrorMessage="1" sqref="E8:E26">
      <formula1>Sheet2!$G$1:$G$6</formula1>
    </dataValidation>
    <dataValidation type="list" allowBlank="1" showInputMessage="1" showErrorMessage="1" sqref="F8:F26">
      <formula1>Sheet2!$I$1:$I$7</formula1>
    </dataValidation>
    <dataValidation type="list" allowBlank="1" showInputMessage="1" showErrorMessage="1" sqref="G8:G26">
      <formula1>"2025年,2026年,2027年,2028年,2029年,2030年,2031年,混合支部（多年级混合）"</formula1>
    </dataValidation>
    <dataValidation type="decimal" operator="between" allowBlank="1" showInputMessage="1" showErrorMessage="1" sqref="R8:S26">
      <formula1>0</formula1>
      <formula2>100</formula2>
    </dataValidation>
  </dataValidations>
  <pageMargins left="0.354166666666667" right="0.236111111111111" top="1" bottom="0.472222222222222" header="0.5" footer="0.354166666666667"/>
  <pageSetup paperSize="9" scale="47" fitToHeight="0" orientation="landscape" horizontalDpi="1200" verticalDpi="12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K23"/>
  <sheetViews>
    <sheetView workbookViewId="0">
      <selection activeCell="C36" sqref="C36"/>
    </sheetView>
  </sheetViews>
  <sheetFormatPr defaultColWidth="9.66666666666667" defaultRowHeight="14.1"/>
  <cols>
    <col min="1" max="1" width="25.3333333333333" customWidth="1"/>
    <col min="7" max="7" width="21.3333333333333" customWidth="1"/>
  </cols>
  <sheetData>
    <row r="1" spans="1:11">
      <c r="C1" t="s">
        <v>38</v>
      </c>
      <c r="G1" t="s">
        <v>39</v>
      </c>
      <c r="I1" t="s">
        <v>40</v>
      </c>
      <c r="K1" t="s">
        <v>41</v>
      </c>
    </row>
    <row r="2" spans="1:11">
      <c r="A2" s="1" t="s">
        <v>28</v>
      </c>
      <c r="C2" t="s">
        <v>42</v>
      </c>
      <c r="E2" t="s">
        <v>43</v>
      </c>
      <c r="G2" t="s">
        <v>44</v>
      </c>
      <c r="I2" t="s">
        <v>45</v>
      </c>
      <c r="K2" t="s">
        <v>46</v>
      </c>
    </row>
    <row r="3" spans="1:11">
      <c r="A3" t="s">
        <v>47</v>
      </c>
      <c r="C3" t="s">
        <v>48</v>
      </c>
      <c r="E3" t="s">
        <v>49</v>
      </c>
      <c r="G3" t="s">
        <v>50</v>
      </c>
      <c r="I3" t="s">
        <v>51</v>
      </c>
      <c r="K3" t="s">
        <v>52</v>
      </c>
    </row>
    <row r="4" spans="1:11">
      <c r="A4" t="s">
        <v>53</v>
      </c>
      <c r="C4" t="s">
        <v>54</v>
      </c>
      <c r="E4" t="s">
        <v>55</v>
      </c>
      <c r="G4" t="s">
        <v>56</v>
      </c>
      <c r="I4" t="s">
        <v>57</v>
      </c>
      <c r="K4" t="s">
        <v>58</v>
      </c>
    </row>
    <row r="5" spans="1:11">
      <c r="A5" t="s">
        <v>59</v>
      </c>
      <c r="C5" t="s">
        <v>60</v>
      </c>
      <c r="G5" t="s">
        <v>61</v>
      </c>
      <c r="I5" t="s">
        <v>62</v>
      </c>
      <c r="K5" t="s">
        <v>63</v>
      </c>
    </row>
    <row r="6" spans="1:11">
      <c r="A6" t="s">
        <v>64</v>
      </c>
      <c r="C6" t="s">
        <v>65</v>
      </c>
      <c r="G6" t="s">
        <v>66</v>
      </c>
      <c r="I6" t="s">
        <v>67</v>
      </c>
      <c r="K6" t="s">
        <v>68</v>
      </c>
    </row>
    <row r="7" spans="1:11">
      <c r="A7" t="s">
        <v>69</v>
      </c>
      <c r="C7" t="s">
        <v>70</v>
      </c>
      <c r="I7" t="s">
        <v>66</v>
      </c>
      <c r="K7" t="s">
        <v>67</v>
      </c>
    </row>
    <row r="8" spans="1:11">
      <c r="A8" t="s">
        <v>71</v>
      </c>
      <c r="C8" t="s">
        <v>67</v>
      </c>
    </row>
    <row r="9" spans="1:11">
      <c r="A9" t="s">
        <v>72</v>
      </c>
      <c r="C9" t="s">
        <v>73</v>
      </c>
    </row>
    <row r="10" spans="1:11">
      <c r="A10" t="s">
        <v>74</v>
      </c>
      <c r="C10" t="s">
        <v>55</v>
      </c>
    </row>
    <row r="11" spans="1:11">
      <c r="A11" t="s">
        <v>75</v>
      </c>
    </row>
    <row r="12" spans="1:11">
      <c r="A12" t="s">
        <v>76</v>
      </c>
    </row>
    <row r="13" spans="1:11">
      <c r="A13" t="s">
        <v>77</v>
      </c>
    </row>
    <row r="14" spans="1:11">
      <c r="A14" t="s">
        <v>78</v>
      </c>
    </row>
    <row r="15" spans="1:11">
      <c r="A15" t="s">
        <v>79</v>
      </c>
    </row>
    <row r="16" spans="1:11">
      <c r="A16" t="s">
        <v>80</v>
      </c>
    </row>
    <row r="17" spans="1:1">
      <c r="A17" t="s">
        <v>81</v>
      </c>
    </row>
    <row r="18" spans="1:1">
      <c r="A18" t="s">
        <v>82</v>
      </c>
    </row>
    <row r="19" spans="1:1">
      <c r="A19" t="s">
        <v>83</v>
      </c>
    </row>
    <row r="20" spans="1:1">
      <c r="A20" t="s">
        <v>84</v>
      </c>
    </row>
    <row r="21" spans="1:1">
      <c r="A21" t="s">
        <v>85</v>
      </c>
    </row>
    <row r="22" spans="1:1">
      <c r="A22" t="s">
        <v>86</v>
      </c>
    </row>
    <row r="23" spans="1:1">
      <c r="A23" t="s">
        <v>87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市直单位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 J.</dc:creator>
  <cp:lastModifiedBy>xx</cp:lastModifiedBy>
  <dcterms:created xsi:type="dcterms:W3CDTF">2021-05-08T22:23:00Z</dcterms:created>
  <dcterms:modified xsi:type="dcterms:W3CDTF">2026-09-24T04:40:55Z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F4BF76AA0A014670A62AA6539667ECE3_13</vt:lpwstr>
  </property>
  <property fmtid="{D5CDD505-2E9C-101B-9397-08002B2CF9AE}" pid="4" name="CalculationRule">
    <vt:i4>0</vt:i4>
  </property>
</Properties>
</file>